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2021 MESES\Datos abiertos\2020\"/>
    </mc:Choice>
  </mc:AlternateContent>
  <xr:revisionPtr revIDLastSave="0" documentId="13_ncr:1_{62E9B026-2333-4937-80CD-7C2857188637}" xr6:coauthVersionLast="45" xr6:coauthVersionMax="45" xr10:uidLastSave="{00000000-0000-0000-0000-000000000000}"/>
  <bookViews>
    <workbookView xWindow="7260" yWindow="3750" windowWidth="21540" windowHeight="11850" xr2:uid="{00000000-000D-0000-FFFF-FFFF00000000}"/>
  </bookViews>
  <sheets>
    <sheet name="Jdos1ra_Inst_AcdosDict_CivMe" sheetId="1" r:id="rId1"/>
  </sheets>
  <definedNames>
    <definedName name="_xlnm._FilterDatabase" localSheetId="0" hidden="1">Jdos1ra_Inst_AcdosDict_CivMe!$C$8:$R$8</definedName>
    <definedName name="_xlnm.Print_Area" localSheetId="0">Jdos1ra_Inst_AcdosDict_CivMe!$A$1:$T$68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5" i="1" l="1"/>
  <c r="R35" i="1" l="1"/>
  <c r="Q35" i="1"/>
  <c r="P35" i="1"/>
  <c r="O35" i="1"/>
  <c r="N35" i="1"/>
  <c r="M35" i="1"/>
  <c r="L35" i="1"/>
  <c r="K35" i="1"/>
  <c r="J35" i="1"/>
  <c r="I35" i="1"/>
  <c r="H35" i="1"/>
  <c r="G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</calcChain>
</file>

<file path=xl/sharedStrings.xml><?xml version="1.0" encoding="utf-8"?>
<sst xmlns="http://schemas.openxmlformats.org/spreadsheetml/2006/main" count="157" uniqueCount="88">
  <si>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</si>
  <si>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</si>
  <si>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</si>
  <si>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2020</t>
  </si>
  <si>
    <t>ID Juzgado</t>
  </si>
  <si>
    <t>Clave</t>
  </si>
  <si>
    <t>DENOMINACIÓN DE JUZGADO</t>
  </si>
  <si>
    <t>DISTRITO</t>
  </si>
  <si>
    <t>MUNICIPIO DE RESIDENCIA DE JUZGADO</t>
  </si>
  <si>
    <t>MATERIA CIVILY MECANTIL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</si>
  <si>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</si>
  <si>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</si>
  <si>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</si>
  <si>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</si>
  <si>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</si>
  <si>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</si>
  <si>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</si>
  <si>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</si>
  <si>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</si>
  <si>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</si>
  <si>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</si>
  <si>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</si>
  <si>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</si>
  <si>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</si>
  <si>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</si>
  <si>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</si>
  <si>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</si>
  <si>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</si>
  <si>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S/D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</si>
  <si>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</si>
  <si>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</si>
  <si>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</si>
  <si>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</si>
  <si>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</si>
  <si>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</si>
  <si>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</si>
  <si>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</si>
  <si>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</si>
  <si>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</si>
  <si>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</si>
  <si>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</si>
  <si>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</si>
  <si>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</si>
  <si>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</si>
  <si>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</si>
  <si>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</si>
  <si>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</si>
  <si>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</si>
  <si>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</si>
  <si>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</si>
  <si>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</si>
  <si>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</si>
  <si>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</si>
  <si>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</si>
  <si>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</si>
  <si>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</si>
  <si>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</si>
  <si>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</si>
  <si>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</si>
  <si>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</si>
  <si>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</si>
  <si>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</si>
  <si>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</si>
  <si>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</si>
  <si>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</si>
  <si>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</si>
  <si>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</si>
  <si>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</si>
  <si>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</si>
  <si>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</si>
  <si>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</si>
  <si>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</si>
  <si>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</si>
  <si>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</si>
  <si>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</si>
  <si>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n/a*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</si>
  <si>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</si>
  <si>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</si>
  <si>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</si>
  <si>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</si>
  <si>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</si>
  <si>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</si>
  <si>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</si>
  <si>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Debido a la contingencia sanitaria ocasionada por el SARS COV-2, durante los meses de abril a julio, suspendieron plazos y términos, atendiéndose exclusivamente temas urgentes, cuyas cifras se acumulan en el mes de agosto.</t>
  </si>
  <si>
    <r>
      <rPr>
        <b/>
        <sz val="11"/>
        <color theme="1"/>
        <rFont val="Calibri"/>
        <family val="2"/>
      </rPr>
      <t>n/a* Juzgado Segundo</t>
    </r>
    <r>
      <rPr>
        <sz val="11"/>
        <color theme="1"/>
        <rFont val="Calibri"/>
        <family val="2"/>
      </rPr>
      <t xml:space="preserve"> Civil del</t>
    </r>
    <r>
      <rPr>
        <b/>
        <sz val="11"/>
        <color theme="1"/>
        <rFont val="Calibri"/>
        <family val="2"/>
      </rPr>
      <t xml:space="preserve"> Octavo Distrito</t>
    </r>
    <r>
      <rPr>
        <sz val="11"/>
        <color theme="1"/>
        <rFont val="Calibri"/>
        <family val="2"/>
      </rPr>
      <t xml:space="preserve"> con Sede en el municipio de Xochitepec inició operaciones el 10 de agosto de 2020, por ende, no se presentan datos de carga laboral en los primeros 7 meses de 2020.</t>
    </r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</si>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</sst>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3" fontId="14" fillId="0" borderId="3" xfId="0" applyNumberFormat="1" applyFont="1" applyFill="1" applyBorder="1" applyAlignment="1">
      <alignment horizontal="center" vertical="center"/>
    </xf>
    <xf numFmtId="3" fontId="15" fillId="6" borderId="3" xfId="0" applyNumberFormat="1" applyFont="1" applyFill="1" applyBorder="1" applyAlignment="1">
      <alignment horizontal="center" vertical="center"/>
    </xf>
    <xf numFmtId="3" fontId="14" fillId="7" borderId="4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3" fontId="14" fillId="0" borderId="8" xfId="0" applyNumberFormat="1" applyFont="1" applyFill="1" applyBorder="1" applyAlignment="1">
      <alignment horizontal="center" vertical="center"/>
    </xf>
    <xf numFmtId="3" fontId="14" fillId="0" borderId="8" xfId="0" quotePrefix="1" applyNumberFormat="1" applyFont="1" applyFill="1" applyBorder="1" applyAlignment="1">
      <alignment horizontal="center" vertical="center"/>
    </xf>
    <xf numFmtId="3" fontId="15" fillId="6" borderId="8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5" fillId="6" borderId="8" xfId="0" quotePrefix="1" applyNumberFormat="1" applyFont="1" applyFill="1" applyBorder="1" applyAlignment="1">
      <alignment horizontal="center" vertical="center"/>
    </xf>
    <xf numFmtId="3" fontId="14" fillId="7" borderId="9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3" fontId="14" fillId="0" borderId="20" xfId="0" applyNumberFormat="1" applyFont="1" applyFill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5" fillId="6" borderId="20" xfId="0" applyNumberFormat="1" applyFont="1" applyFill="1" applyBorder="1" applyAlignment="1">
      <alignment horizontal="center" vertical="center"/>
    </xf>
    <xf numFmtId="3" fontId="14" fillId="0" borderId="21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3" fontId="14" fillId="0" borderId="7" xfId="0" applyNumberFormat="1" applyFont="1" applyFill="1" applyBorder="1" applyAlignment="1">
      <alignment horizontal="center" vertical="center"/>
    </xf>
    <xf numFmtId="3" fontId="15" fillId="6" borderId="7" xfId="0" applyNumberFormat="1" applyFont="1" applyFill="1" applyBorder="1" applyAlignment="1">
      <alignment horizontal="center" vertical="center"/>
    </xf>
    <xf numFmtId="3" fontId="14" fillId="7" borderId="7" xfId="0" applyNumberFormat="1" applyFont="1" applyFill="1" applyBorder="1" applyAlignment="1">
      <alignment horizontal="center" vertical="center"/>
    </xf>
    <xf numFmtId="3" fontId="14" fillId="7" borderId="24" xfId="0" applyNumberFormat="1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9" borderId="27" xfId="0" applyFill="1" applyBorder="1" applyAlignment="1">
      <alignment horizontal="left" vertical="center"/>
    </xf>
    <xf numFmtId="3" fontId="14" fillId="0" borderId="27" xfId="0" applyNumberFormat="1" applyFont="1" applyFill="1" applyBorder="1" applyAlignment="1">
      <alignment horizontal="center" vertical="center"/>
    </xf>
    <xf numFmtId="3" fontId="15" fillId="6" borderId="27" xfId="0" applyNumberFormat="1" applyFont="1" applyFill="1" applyBorder="1" applyAlignment="1">
      <alignment horizontal="center" vertical="center"/>
    </xf>
    <xf numFmtId="3" fontId="14" fillId="7" borderId="27" xfId="0" applyNumberFormat="1" applyFont="1" applyFill="1" applyBorder="1" applyAlignment="1">
      <alignment horizontal="center" vertical="center"/>
    </xf>
    <xf numFmtId="3" fontId="14" fillId="0" borderId="28" xfId="0" applyNumberFormat="1" applyFont="1" applyFill="1" applyBorder="1" applyAlignment="1">
      <alignment horizontal="center" vertical="center"/>
    </xf>
    <xf numFmtId="3" fontId="16" fillId="0" borderId="25" xfId="0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3" fillId="10" borderId="31" xfId="0" applyFont="1" applyFill="1" applyBorder="1" applyAlignment="1">
      <alignment horizontal="left" vertical="center"/>
    </xf>
    <xf numFmtId="3" fontId="14" fillId="0" borderId="31" xfId="0" applyNumberFormat="1" applyFont="1" applyFill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5" fillId="6" borderId="31" xfId="0" applyNumberFormat="1" applyFont="1" applyFill="1" applyBorder="1" applyAlignment="1">
      <alignment horizontal="center" vertical="center"/>
    </xf>
    <xf numFmtId="3" fontId="14" fillId="0" borderId="32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left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24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3" fontId="14" fillId="0" borderId="13" xfId="0" applyNumberFormat="1" applyFont="1" applyFill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5" fillId="6" borderId="13" xfId="0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left" vertical="center"/>
    </xf>
    <xf numFmtId="0" fontId="0" fillId="12" borderId="3" xfId="0" applyFill="1" applyBorder="1" applyAlignment="1">
      <alignment horizontal="left" vertical="center"/>
    </xf>
    <xf numFmtId="0" fontId="0" fillId="12" borderId="8" xfId="0" applyFill="1" applyBorder="1" applyAlignment="1">
      <alignment horizontal="left" vertical="center"/>
    </xf>
    <xf numFmtId="0" fontId="0" fillId="12" borderId="20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20" xfId="0" applyFill="1" applyBorder="1" applyAlignment="1">
      <alignment horizontal="left" vertical="center"/>
    </xf>
    <xf numFmtId="3" fontId="14" fillId="7" borderId="20" xfId="0" applyNumberFormat="1" applyFont="1" applyFill="1" applyBorder="1" applyAlignment="1">
      <alignment horizontal="center" vertical="center"/>
    </xf>
    <xf numFmtId="0" fontId="0" fillId="14" borderId="3" xfId="0" applyFill="1" applyBorder="1" applyAlignment="1">
      <alignment horizontal="left" vertical="center"/>
    </xf>
    <xf numFmtId="3" fontId="15" fillId="6" borderId="3" xfId="0" quotePrefix="1" applyNumberFormat="1" applyFont="1" applyFill="1" applyBorder="1" applyAlignment="1">
      <alignment horizontal="center" vertical="center"/>
    </xf>
    <xf numFmtId="3" fontId="14" fillId="7" borderId="3" xfId="0" applyNumberFormat="1" applyFont="1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3" fontId="14" fillId="7" borderId="8" xfId="0" applyNumberFormat="1" applyFont="1" applyFill="1" applyBorder="1" applyAlignment="1">
      <alignment horizontal="center" vertical="center"/>
    </xf>
    <xf numFmtId="0" fontId="0" fillId="14" borderId="20" xfId="0" applyFill="1" applyBorder="1" applyAlignment="1">
      <alignment horizontal="left" vertical="center"/>
    </xf>
    <xf numFmtId="3" fontId="15" fillId="6" borderId="20" xfId="0" quotePrefix="1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3" fontId="10" fillId="4" borderId="31" xfId="0" applyNumberFormat="1" applyFont="1" applyFill="1" applyBorder="1" applyAlignment="1">
      <alignment horizontal="center" vertical="center"/>
    </xf>
    <xf numFmtId="3" fontId="10" fillId="4" borderId="32" xfId="0" applyNumberFormat="1" applyFont="1" applyFill="1" applyBorder="1" applyAlignment="1">
      <alignment horizontal="center" vertical="center"/>
    </xf>
    <xf numFmtId="3" fontId="10" fillId="4" borderId="3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" fontId="19" fillId="6" borderId="8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Civil y Mercantil 2020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90-42C1-958A-A87CBC1A01EF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90-42C1-958A-A87CBC1A01EF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90-42C1-958A-A87CBC1A01EF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90-42C1-958A-A87CBC1A01EF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90-42C1-958A-A87CBC1A01EF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90-42C1-958A-A87CBC1A01EF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90-42C1-958A-A87CBC1A01EF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90-42C1-958A-A87CBC1A01EF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90-42C1-958A-A87CBC1A01EF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90-42C1-958A-A87CBC1A01EF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F90-42C1-958A-A87CBC1A01EF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F90-42C1-958A-A87CBC1A01EF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F90-42C1-958A-A87CBC1A01EF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F90-42C1-958A-A87CBC1A01EF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F90-42C1-958A-A87CBC1A01EF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F90-42C1-958A-A87CBC1A01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Jdos1ra_Inst_AcdosDict_CivMe!$C$9:$C$34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Jdos1ra_Inst_AcdosDict_CivMe!$S$9:$S$34</c:f>
              <c:numCache>
                <c:formatCode>#,##0</c:formatCode>
                <c:ptCount val="26"/>
                <c:pt idx="0">
                  <c:v>3478</c:v>
                </c:pt>
                <c:pt idx="1">
                  <c:v>4478</c:v>
                </c:pt>
                <c:pt idx="2">
                  <c:v>4883</c:v>
                </c:pt>
                <c:pt idx="3">
                  <c:v>4205</c:v>
                </c:pt>
                <c:pt idx="4">
                  <c:v>2969</c:v>
                </c:pt>
                <c:pt idx="5">
                  <c:v>1311</c:v>
                </c:pt>
                <c:pt idx="6">
                  <c:v>2989</c:v>
                </c:pt>
                <c:pt idx="7">
                  <c:v>1672</c:v>
                </c:pt>
                <c:pt idx="8">
                  <c:v>4273</c:v>
                </c:pt>
                <c:pt idx="9">
                  <c:v>1980</c:v>
                </c:pt>
                <c:pt idx="10">
                  <c:v>347</c:v>
                </c:pt>
                <c:pt idx="11">
                  <c:v>636</c:v>
                </c:pt>
                <c:pt idx="12">
                  <c:v>1195</c:v>
                </c:pt>
                <c:pt idx="13">
                  <c:v>1845</c:v>
                </c:pt>
                <c:pt idx="14">
                  <c:v>1553</c:v>
                </c:pt>
                <c:pt idx="15">
                  <c:v>1754</c:v>
                </c:pt>
                <c:pt idx="16">
                  <c:v>2366</c:v>
                </c:pt>
                <c:pt idx="17">
                  <c:v>2316</c:v>
                </c:pt>
                <c:pt idx="18">
                  <c:v>2128</c:v>
                </c:pt>
                <c:pt idx="19">
                  <c:v>3408</c:v>
                </c:pt>
                <c:pt idx="20">
                  <c:v>1593</c:v>
                </c:pt>
                <c:pt idx="21">
                  <c:v>2992</c:v>
                </c:pt>
                <c:pt idx="22">
                  <c:v>1543</c:v>
                </c:pt>
                <c:pt idx="23">
                  <c:v>1840</c:v>
                </c:pt>
                <c:pt idx="24">
                  <c:v>695</c:v>
                </c:pt>
                <c:pt idx="25">
                  <c:v>3420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F90-42C1-958A-A87CBC1A0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42808"/>
        <c:axId val="521644376"/>
      </c:barChart>
      <c:catAx>
        <c:axId val="52164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4376"/>
        <c:crosses val="autoZero"/>
        <c:auto val="1"/>
        <c:lblAlgn val="ctr"/>
        <c:lblOffset val="100"/>
        <c:noMultiLvlLbl val="0"/>
      </c:catAx>
      <c:valAx>
        <c:axId val="5216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0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T66"/>
  <sheetViews>
    <sheetView tabSelected="1" topLeftCell="A13" zoomScale="70" zoomScaleNormal="70" workbookViewId="0">
      <selection activeCell="S36" sqref="S36"/>
    </sheetView>
  </sheetViews>
  <sheetFormatPr baseColWidth="10" defaultColWidth="0" defaultRowHeight="14.45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112" customWidth="1"/>
    <col min="6" max="6" width="15.42578125" style="112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2:20" ht="27" customHeight="1" x14ac:dyDescent="0.25">
      <c r="B2" s="125" t="s">
        <v>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2:20" ht="16.899999999999999" customHeight="1" x14ac:dyDescent="0.25">
      <c r="B3" s="126" t="s">
        <v>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2:20" ht="19.149999999999999" customHeight="1" x14ac:dyDescent="0.25">
      <c r="B4" s="127" t="s">
        <v>3</v>
      </c>
      <c r="C4" s="127"/>
      <c r="D4" s="12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28" t="s">
        <v>4</v>
      </c>
      <c r="C6" s="131" t="s">
        <v>5</v>
      </c>
      <c r="D6" s="131" t="s">
        <v>6</v>
      </c>
      <c r="E6" s="131" t="s">
        <v>7</v>
      </c>
      <c r="F6" s="134" t="s">
        <v>8</v>
      </c>
      <c r="G6" s="137" t="s">
        <v>9</v>
      </c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  <c r="S6" s="115" t="s">
        <v>10</v>
      </c>
      <c r="T6" s="3"/>
    </row>
    <row r="7" spans="2:20" ht="15.75" x14ac:dyDescent="0.25">
      <c r="B7" s="129"/>
      <c r="C7" s="132"/>
      <c r="D7" s="132"/>
      <c r="E7" s="132"/>
      <c r="F7" s="135"/>
      <c r="G7" s="118" t="s">
        <v>11</v>
      </c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/>
      <c r="S7" s="116"/>
      <c r="T7" s="3"/>
    </row>
    <row r="8" spans="2:20" ht="15.75" customHeight="1" thickBot="1" x14ac:dyDescent="0.3">
      <c r="B8" s="130"/>
      <c r="C8" s="133"/>
      <c r="D8" s="133"/>
      <c r="E8" s="133"/>
      <c r="F8" s="136"/>
      <c r="G8" s="5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5" t="s">
        <v>17</v>
      </c>
      <c r="M8" s="5" t="s">
        <v>18</v>
      </c>
      <c r="N8" s="5" t="s">
        <v>19</v>
      </c>
      <c r="O8" s="5" t="s">
        <v>20</v>
      </c>
      <c r="P8" s="5" t="s">
        <v>21</v>
      </c>
      <c r="Q8" s="5" t="s">
        <v>22</v>
      </c>
      <c r="R8" s="6" t="s">
        <v>23</v>
      </c>
      <c r="S8" s="117"/>
      <c r="T8" s="3"/>
    </row>
    <row r="9" spans="2:20" ht="16.149999999999999" customHeight="1" x14ac:dyDescent="0.25">
      <c r="B9" s="7">
        <v>1</v>
      </c>
      <c r="C9" s="8" t="s">
        <v>24</v>
      </c>
      <c r="D9" s="9" t="s">
        <v>25</v>
      </c>
      <c r="E9" s="10" t="s">
        <v>26</v>
      </c>
      <c r="F9" s="11" t="s">
        <v>27</v>
      </c>
      <c r="G9" s="12">
        <v>643</v>
      </c>
      <c r="H9" s="12">
        <v>639</v>
      </c>
      <c r="I9" s="12">
        <v>411</v>
      </c>
      <c r="J9" s="13"/>
      <c r="K9" s="13"/>
      <c r="L9" s="13"/>
      <c r="M9" s="13"/>
      <c r="N9" s="12">
        <v>680</v>
      </c>
      <c r="O9" s="12">
        <v>327</v>
      </c>
      <c r="P9" s="12">
        <v>389</v>
      </c>
      <c r="Q9" s="12">
        <v>389</v>
      </c>
      <c r="R9" s="14" t="s">
        <v>28</v>
      </c>
      <c r="S9" s="15">
        <f>SUM(G9:R9)</f>
        <v>3478</v>
      </c>
      <c r="T9" s="3"/>
    </row>
    <row r="10" spans="2:20" ht="16.149999999999999" customHeight="1" x14ac:dyDescent="0.25">
      <c r="B10" s="16">
        <v>2</v>
      </c>
      <c r="C10" s="17" t="s">
        <v>29</v>
      </c>
      <c r="D10" s="18" t="s">
        <v>30</v>
      </c>
      <c r="E10" s="19" t="s">
        <v>26</v>
      </c>
      <c r="F10" s="20" t="s">
        <v>27</v>
      </c>
      <c r="G10" s="21">
        <v>772</v>
      </c>
      <c r="H10" s="21">
        <v>905</v>
      </c>
      <c r="I10" s="22">
        <v>449</v>
      </c>
      <c r="J10" s="23"/>
      <c r="K10" s="23"/>
      <c r="L10" s="23"/>
      <c r="M10" s="23"/>
      <c r="N10" s="21">
        <v>426</v>
      </c>
      <c r="O10" s="21">
        <v>112</v>
      </c>
      <c r="P10" s="21">
        <v>1150</v>
      </c>
      <c r="Q10" s="21">
        <v>443</v>
      </c>
      <c r="R10" s="24">
        <v>221</v>
      </c>
      <c r="S10" s="25">
        <f t="shared" ref="S10:S34" si="0">SUM(G10:R10)</f>
        <v>4478</v>
      </c>
      <c r="T10" s="3"/>
    </row>
    <row r="11" spans="2:20" ht="16.149999999999999" customHeight="1" x14ac:dyDescent="0.25">
      <c r="B11" s="16">
        <v>3</v>
      </c>
      <c r="C11" s="17" t="s">
        <v>31</v>
      </c>
      <c r="D11" s="18" t="s">
        <v>32</v>
      </c>
      <c r="E11" s="19" t="s">
        <v>26</v>
      </c>
      <c r="F11" s="20" t="s">
        <v>27</v>
      </c>
      <c r="G11" s="21">
        <v>910</v>
      </c>
      <c r="H11" s="21">
        <v>910</v>
      </c>
      <c r="I11" s="21">
        <v>507</v>
      </c>
      <c r="J11" s="23"/>
      <c r="K11" s="23"/>
      <c r="L11" s="23"/>
      <c r="M11" s="23"/>
      <c r="N11" s="21">
        <v>492</v>
      </c>
      <c r="O11" s="21">
        <v>775</v>
      </c>
      <c r="P11" s="21">
        <v>666</v>
      </c>
      <c r="Q11" s="21">
        <v>370</v>
      </c>
      <c r="R11" s="24">
        <v>253</v>
      </c>
      <c r="S11" s="25">
        <f t="shared" si="0"/>
        <v>4883</v>
      </c>
      <c r="T11" s="3"/>
    </row>
    <row r="12" spans="2:20" ht="16.149999999999999" customHeight="1" x14ac:dyDescent="0.25">
      <c r="B12" s="16">
        <v>4</v>
      </c>
      <c r="C12" s="17" t="s">
        <v>33</v>
      </c>
      <c r="D12" s="18" t="s">
        <v>34</v>
      </c>
      <c r="E12" s="19" t="s">
        <v>26</v>
      </c>
      <c r="F12" s="20" t="s">
        <v>27</v>
      </c>
      <c r="G12" s="21">
        <v>992</v>
      </c>
      <c r="H12" s="21">
        <v>877</v>
      </c>
      <c r="I12" s="26">
        <v>0</v>
      </c>
      <c r="J12" s="23"/>
      <c r="K12" s="23"/>
      <c r="L12" s="23"/>
      <c r="M12" s="23"/>
      <c r="N12" s="21">
        <v>546</v>
      </c>
      <c r="O12" s="21">
        <v>492</v>
      </c>
      <c r="P12" s="21">
        <v>562</v>
      </c>
      <c r="Q12" s="21">
        <v>380</v>
      </c>
      <c r="R12" s="24">
        <v>356</v>
      </c>
      <c r="S12" s="25">
        <f t="shared" si="0"/>
        <v>4205</v>
      </c>
      <c r="T12" s="3"/>
    </row>
    <row r="13" spans="2:20" ht="16.149999999999999" customHeight="1" x14ac:dyDescent="0.25">
      <c r="B13" s="16">
        <v>5</v>
      </c>
      <c r="C13" s="17" t="s">
        <v>35</v>
      </c>
      <c r="D13" s="18" t="s">
        <v>36</v>
      </c>
      <c r="E13" s="19" t="s">
        <v>26</v>
      </c>
      <c r="F13" s="20" t="s">
        <v>27</v>
      </c>
      <c r="G13" s="21">
        <v>792</v>
      </c>
      <c r="H13" s="21">
        <v>479</v>
      </c>
      <c r="I13" s="26">
        <v>470</v>
      </c>
      <c r="J13" s="23"/>
      <c r="K13" s="23"/>
      <c r="L13" s="23"/>
      <c r="M13" s="23"/>
      <c r="N13" s="21">
        <v>291</v>
      </c>
      <c r="O13" s="21">
        <v>272</v>
      </c>
      <c r="P13" s="21">
        <v>264</v>
      </c>
      <c r="Q13" s="21">
        <v>268</v>
      </c>
      <c r="R13" s="24">
        <v>133</v>
      </c>
      <c r="S13" s="25">
        <f t="shared" si="0"/>
        <v>2969</v>
      </c>
      <c r="T13" s="3"/>
    </row>
    <row r="14" spans="2:20" ht="16.149999999999999" customHeight="1" x14ac:dyDescent="0.25">
      <c r="B14" s="16">
        <v>6</v>
      </c>
      <c r="C14" s="17" t="s">
        <v>37</v>
      </c>
      <c r="D14" s="18" t="s">
        <v>38</v>
      </c>
      <c r="E14" s="19" t="s">
        <v>26</v>
      </c>
      <c r="F14" s="20" t="s">
        <v>27</v>
      </c>
      <c r="G14" s="21">
        <v>323</v>
      </c>
      <c r="H14" s="21">
        <v>0</v>
      </c>
      <c r="I14" s="26" t="s">
        <v>28</v>
      </c>
      <c r="J14" s="23"/>
      <c r="K14" s="23"/>
      <c r="L14" s="23"/>
      <c r="M14" s="27"/>
      <c r="N14" s="21">
        <v>146</v>
      </c>
      <c r="O14" s="21">
        <v>293</v>
      </c>
      <c r="P14" s="21">
        <v>269</v>
      </c>
      <c r="Q14" s="21">
        <v>280</v>
      </c>
      <c r="R14" s="28" t="s">
        <v>28</v>
      </c>
      <c r="S14" s="25">
        <f t="shared" si="0"/>
        <v>1311</v>
      </c>
      <c r="T14" s="3"/>
    </row>
    <row r="15" spans="2:20" ht="16.149999999999999" customHeight="1" x14ac:dyDescent="0.25">
      <c r="B15" s="16">
        <v>7</v>
      </c>
      <c r="C15" s="17" t="s">
        <v>39</v>
      </c>
      <c r="D15" s="18" t="s">
        <v>40</v>
      </c>
      <c r="E15" s="19" t="s">
        <v>26</v>
      </c>
      <c r="F15" s="20" t="s">
        <v>27</v>
      </c>
      <c r="G15" s="21">
        <v>468</v>
      </c>
      <c r="H15" s="21">
        <v>722</v>
      </c>
      <c r="I15" s="26">
        <v>219</v>
      </c>
      <c r="J15" s="23"/>
      <c r="K15" s="23"/>
      <c r="L15" s="23"/>
      <c r="M15" s="23"/>
      <c r="N15" s="21">
        <v>230</v>
      </c>
      <c r="O15" s="21">
        <v>439</v>
      </c>
      <c r="P15" s="21">
        <v>351</v>
      </c>
      <c r="Q15" s="21">
        <v>335</v>
      </c>
      <c r="R15" s="24">
        <v>225</v>
      </c>
      <c r="S15" s="25">
        <f t="shared" si="0"/>
        <v>2989</v>
      </c>
      <c r="T15" s="3"/>
    </row>
    <row r="16" spans="2:20" ht="16.149999999999999" customHeight="1" x14ac:dyDescent="0.25">
      <c r="B16" s="16">
        <v>8</v>
      </c>
      <c r="C16" s="17" t="s">
        <v>41</v>
      </c>
      <c r="D16" s="18" t="s">
        <v>42</v>
      </c>
      <c r="E16" s="19" t="s">
        <v>26</v>
      </c>
      <c r="F16" s="20" t="s">
        <v>27</v>
      </c>
      <c r="G16" s="21">
        <v>300</v>
      </c>
      <c r="H16" s="21">
        <v>320</v>
      </c>
      <c r="I16" s="26">
        <v>233</v>
      </c>
      <c r="J16" s="23"/>
      <c r="K16" s="23"/>
      <c r="L16" s="23"/>
      <c r="M16" s="23"/>
      <c r="N16" s="21">
        <v>76</v>
      </c>
      <c r="O16" s="21">
        <v>226</v>
      </c>
      <c r="P16" s="21">
        <v>214</v>
      </c>
      <c r="Q16" s="21">
        <v>172</v>
      </c>
      <c r="R16" s="24">
        <v>131</v>
      </c>
      <c r="S16" s="25">
        <f t="shared" si="0"/>
        <v>1672</v>
      </c>
      <c r="T16" s="3"/>
    </row>
    <row r="17" spans="2:20" ht="16.149999999999999" customHeight="1" x14ac:dyDescent="0.25">
      <c r="B17" s="16">
        <v>9</v>
      </c>
      <c r="C17" s="17" t="s">
        <v>43</v>
      </c>
      <c r="D17" s="18" t="s">
        <v>44</v>
      </c>
      <c r="E17" s="19" t="s">
        <v>26</v>
      </c>
      <c r="F17" s="20" t="s">
        <v>27</v>
      </c>
      <c r="G17" s="21">
        <v>791</v>
      </c>
      <c r="H17" s="21">
        <v>630</v>
      </c>
      <c r="I17" s="26">
        <v>409</v>
      </c>
      <c r="J17" s="23"/>
      <c r="K17" s="23"/>
      <c r="L17" s="23"/>
      <c r="M17" s="23"/>
      <c r="N17" s="21">
        <v>424</v>
      </c>
      <c r="O17" s="21">
        <v>705</v>
      </c>
      <c r="P17" s="21">
        <v>654</v>
      </c>
      <c r="Q17" s="21">
        <v>442</v>
      </c>
      <c r="R17" s="24">
        <v>218</v>
      </c>
      <c r="S17" s="25">
        <f t="shared" si="0"/>
        <v>4273</v>
      </c>
      <c r="T17" s="3"/>
    </row>
    <row r="18" spans="2:20" ht="16.149999999999999" customHeight="1" thickBot="1" x14ac:dyDescent="0.3">
      <c r="B18" s="29">
        <v>10</v>
      </c>
      <c r="C18" s="30" t="s">
        <v>45</v>
      </c>
      <c r="D18" s="31" t="s">
        <v>46</v>
      </c>
      <c r="E18" s="32" t="s">
        <v>26</v>
      </c>
      <c r="F18" s="33" t="s">
        <v>27</v>
      </c>
      <c r="G18" s="34">
        <v>318</v>
      </c>
      <c r="H18" s="34">
        <v>406</v>
      </c>
      <c r="I18" s="35">
        <v>218</v>
      </c>
      <c r="J18" s="36"/>
      <c r="K18" s="36"/>
      <c r="L18" s="36"/>
      <c r="M18" s="36"/>
      <c r="N18" s="34">
        <v>170</v>
      </c>
      <c r="O18" s="34">
        <v>235</v>
      </c>
      <c r="P18" s="34">
        <v>250</v>
      </c>
      <c r="Q18" s="34">
        <v>212</v>
      </c>
      <c r="R18" s="37">
        <v>171</v>
      </c>
      <c r="S18" s="38">
        <f t="shared" si="0"/>
        <v>1980</v>
      </c>
      <c r="T18" s="3"/>
    </row>
    <row r="19" spans="2:20" ht="16.149999999999999" customHeight="1" thickBot="1" x14ac:dyDescent="0.3">
      <c r="B19" s="39">
        <v>11</v>
      </c>
      <c r="C19" s="40" t="s">
        <v>47</v>
      </c>
      <c r="D19" s="41" t="s">
        <v>25</v>
      </c>
      <c r="E19" s="42" t="s">
        <v>48</v>
      </c>
      <c r="F19" s="43" t="s">
        <v>49</v>
      </c>
      <c r="G19" s="44">
        <v>125</v>
      </c>
      <c r="H19" s="44">
        <v>111</v>
      </c>
      <c r="I19" s="44">
        <v>47</v>
      </c>
      <c r="J19" s="45"/>
      <c r="K19" s="45"/>
      <c r="L19" s="45"/>
      <c r="M19" s="45"/>
      <c r="N19" s="46" t="s">
        <v>28</v>
      </c>
      <c r="O19" s="44">
        <v>64</v>
      </c>
      <c r="P19" s="46" t="s">
        <v>28</v>
      </c>
      <c r="Q19" s="46" t="s">
        <v>28</v>
      </c>
      <c r="R19" s="47" t="s">
        <v>28</v>
      </c>
      <c r="S19" s="48">
        <f t="shared" si="0"/>
        <v>347</v>
      </c>
      <c r="T19" s="3"/>
    </row>
    <row r="20" spans="2:20" ht="16.149999999999999" customHeight="1" thickBot="1" x14ac:dyDescent="0.3">
      <c r="B20" s="49">
        <v>12</v>
      </c>
      <c r="C20" s="50" t="s">
        <v>50</v>
      </c>
      <c r="D20" s="51" t="s">
        <v>25</v>
      </c>
      <c r="E20" s="52" t="s">
        <v>51</v>
      </c>
      <c r="F20" s="53" t="s">
        <v>52</v>
      </c>
      <c r="G20" s="54">
        <v>115</v>
      </c>
      <c r="H20" s="54">
        <v>55</v>
      </c>
      <c r="I20" s="54">
        <v>103</v>
      </c>
      <c r="J20" s="55"/>
      <c r="K20" s="55"/>
      <c r="L20" s="55"/>
      <c r="M20" s="55"/>
      <c r="N20" s="54">
        <v>67</v>
      </c>
      <c r="O20" s="54">
        <v>139</v>
      </c>
      <c r="P20" s="54">
        <v>99</v>
      </c>
      <c r="Q20" s="56">
        <v>0</v>
      </c>
      <c r="R20" s="57">
        <v>58</v>
      </c>
      <c r="S20" s="58">
        <f t="shared" si="0"/>
        <v>636</v>
      </c>
      <c r="T20" s="3"/>
    </row>
    <row r="21" spans="2:20" ht="16.149999999999999" customHeight="1" x14ac:dyDescent="0.25">
      <c r="B21" s="59">
        <v>13</v>
      </c>
      <c r="C21" s="60" t="s">
        <v>53</v>
      </c>
      <c r="D21" s="61" t="s">
        <v>25</v>
      </c>
      <c r="E21" s="62" t="s">
        <v>54</v>
      </c>
      <c r="F21" s="63" t="s">
        <v>55</v>
      </c>
      <c r="G21" s="64">
        <v>174</v>
      </c>
      <c r="H21" s="64">
        <v>272</v>
      </c>
      <c r="I21" s="65">
        <v>120</v>
      </c>
      <c r="J21" s="66"/>
      <c r="K21" s="66"/>
      <c r="L21" s="66"/>
      <c r="M21" s="66"/>
      <c r="N21" s="64">
        <v>73</v>
      </c>
      <c r="O21" s="64">
        <v>145</v>
      </c>
      <c r="P21" s="64">
        <v>177</v>
      </c>
      <c r="Q21" s="64">
        <v>138</v>
      </c>
      <c r="R21" s="67">
        <v>96</v>
      </c>
      <c r="S21" s="68">
        <f t="shared" si="0"/>
        <v>1195</v>
      </c>
      <c r="T21" s="3"/>
    </row>
    <row r="22" spans="2:20" ht="16.149999999999999" customHeight="1" x14ac:dyDescent="0.25">
      <c r="B22" s="39">
        <v>14</v>
      </c>
      <c r="C22" s="40" t="s">
        <v>56</v>
      </c>
      <c r="D22" s="41" t="s">
        <v>30</v>
      </c>
      <c r="E22" s="42" t="s">
        <v>54</v>
      </c>
      <c r="F22" s="69" t="s">
        <v>55</v>
      </c>
      <c r="G22" s="44">
        <v>254</v>
      </c>
      <c r="H22" s="44">
        <v>382</v>
      </c>
      <c r="I22" s="70">
        <v>129</v>
      </c>
      <c r="J22" s="45"/>
      <c r="K22" s="45"/>
      <c r="L22" s="45"/>
      <c r="M22" s="45"/>
      <c r="N22" s="44">
        <v>156</v>
      </c>
      <c r="O22" s="44">
        <v>178</v>
      </c>
      <c r="P22" s="44">
        <v>200</v>
      </c>
      <c r="Q22" s="44">
        <v>273</v>
      </c>
      <c r="R22" s="71">
        <v>273</v>
      </c>
      <c r="S22" s="48">
        <f>SUM(G22:R22)</f>
        <v>1845</v>
      </c>
      <c r="T22" s="3"/>
    </row>
    <row r="23" spans="2:20" ht="16.149999999999999" customHeight="1" thickBot="1" x14ac:dyDescent="0.3">
      <c r="B23" s="72">
        <v>15</v>
      </c>
      <c r="C23" s="73" t="s">
        <v>57</v>
      </c>
      <c r="D23" s="74" t="s">
        <v>32</v>
      </c>
      <c r="E23" s="75" t="s">
        <v>54</v>
      </c>
      <c r="F23" s="76" t="s">
        <v>55</v>
      </c>
      <c r="G23" s="77">
        <v>186</v>
      </c>
      <c r="H23" s="77">
        <v>303</v>
      </c>
      <c r="I23" s="78">
        <v>147</v>
      </c>
      <c r="J23" s="79"/>
      <c r="K23" s="79"/>
      <c r="L23" s="79"/>
      <c r="M23" s="79"/>
      <c r="N23" s="77">
        <v>148</v>
      </c>
      <c r="O23" s="77">
        <v>139</v>
      </c>
      <c r="P23" s="77">
        <v>177</v>
      </c>
      <c r="Q23" s="77">
        <v>245</v>
      </c>
      <c r="R23" s="80">
        <v>208</v>
      </c>
      <c r="S23" s="81">
        <f t="shared" si="0"/>
        <v>1553</v>
      </c>
      <c r="T23" s="3"/>
    </row>
    <row r="24" spans="2:20" ht="16.149999999999999" customHeight="1" x14ac:dyDescent="0.25">
      <c r="B24" s="7">
        <v>16</v>
      </c>
      <c r="C24" s="8" t="s">
        <v>58</v>
      </c>
      <c r="D24" s="9" t="s">
        <v>25</v>
      </c>
      <c r="E24" s="10" t="s">
        <v>59</v>
      </c>
      <c r="F24" s="82" t="s">
        <v>60</v>
      </c>
      <c r="G24" s="12">
        <v>137</v>
      </c>
      <c r="H24" s="12">
        <v>191</v>
      </c>
      <c r="I24" s="83">
        <v>381</v>
      </c>
      <c r="J24" s="13"/>
      <c r="K24" s="13"/>
      <c r="L24" s="13"/>
      <c r="M24" s="13"/>
      <c r="N24" s="12">
        <v>106</v>
      </c>
      <c r="O24" s="12">
        <v>230</v>
      </c>
      <c r="P24" s="12">
        <v>107</v>
      </c>
      <c r="Q24" s="12">
        <v>399</v>
      </c>
      <c r="R24" s="84">
        <v>203</v>
      </c>
      <c r="S24" s="15">
        <f t="shared" si="0"/>
        <v>1754</v>
      </c>
      <c r="T24" s="3"/>
    </row>
    <row r="25" spans="2:20" ht="16.149999999999999" customHeight="1" thickBot="1" x14ac:dyDescent="0.3">
      <c r="B25" s="29">
        <v>17</v>
      </c>
      <c r="C25" s="30" t="s">
        <v>61</v>
      </c>
      <c r="D25" s="31" t="s">
        <v>30</v>
      </c>
      <c r="E25" s="32" t="s">
        <v>59</v>
      </c>
      <c r="F25" s="85" t="s">
        <v>60</v>
      </c>
      <c r="G25" s="34">
        <v>0</v>
      </c>
      <c r="H25" s="34">
        <v>397</v>
      </c>
      <c r="I25" s="35">
        <v>176</v>
      </c>
      <c r="J25" s="36"/>
      <c r="K25" s="36"/>
      <c r="L25" s="36"/>
      <c r="M25" s="36"/>
      <c r="N25" s="34">
        <v>485</v>
      </c>
      <c r="O25" s="34">
        <v>379</v>
      </c>
      <c r="P25" s="34">
        <v>342</v>
      </c>
      <c r="Q25" s="34">
        <v>353</v>
      </c>
      <c r="R25" s="37">
        <v>234</v>
      </c>
      <c r="S25" s="38">
        <f t="shared" si="0"/>
        <v>2366</v>
      </c>
      <c r="T25" s="3"/>
    </row>
    <row r="26" spans="2:20" ht="16.149999999999999" customHeight="1" x14ac:dyDescent="0.25">
      <c r="B26" s="7">
        <v>18</v>
      </c>
      <c r="C26" s="8" t="s">
        <v>62</v>
      </c>
      <c r="D26" s="9" t="s">
        <v>25</v>
      </c>
      <c r="E26" s="10" t="s">
        <v>63</v>
      </c>
      <c r="F26" s="86" t="s">
        <v>64</v>
      </c>
      <c r="G26" s="12">
        <v>471</v>
      </c>
      <c r="H26" s="12">
        <v>335</v>
      </c>
      <c r="I26" s="83">
        <v>233</v>
      </c>
      <c r="J26" s="13"/>
      <c r="K26" s="13"/>
      <c r="L26" s="13"/>
      <c r="M26" s="13"/>
      <c r="N26" s="12">
        <v>150</v>
      </c>
      <c r="O26" s="12">
        <v>356</v>
      </c>
      <c r="P26" s="12">
        <v>260</v>
      </c>
      <c r="Q26" s="12">
        <v>361</v>
      </c>
      <c r="R26" s="84">
        <v>150</v>
      </c>
      <c r="S26" s="15">
        <f t="shared" si="0"/>
        <v>2316</v>
      </c>
      <c r="T26" s="3"/>
    </row>
    <row r="27" spans="2:20" ht="16.149999999999999" customHeight="1" x14ac:dyDescent="0.25">
      <c r="B27" s="16">
        <v>19</v>
      </c>
      <c r="C27" s="17" t="s">
        <v>65</v>
      </c>
      <c r="D27" s="18" t="s">
        <v>30</v>
      </c>
      <c r="E27" s="19" t="s">
        <v>63</v>
      </c>
      <c r="F27" s="87" t="s">
        <v>64</v>
      </c>
      <c r="G27" s="21">
        <v>440</v>
      </c>
      <c r="H27" s="21">
        <v>296</v>
      </c>
      <c r="I27" s="26">
        <v>154</v>
      </c>
      <c r="J27" s="23"/>
      <c r="K27" s="23"/>
      <c r="L27" s="23"/>
      <c r="M27" s="23"/>
      <c r="N27" s="21">
        <v>231</v>
      </c>
      <c r="O27" s="21">
        <v>281</v>
      </c>
      <c r="P27" s="21">
        <v>330</v>
      </c>
      <c r="Q27" s="21">
        <v>284</v>
      </c>
      <c r="R27" s="24">
        <v>112</v>
      </c>
      <c r="S27" s="25">
        <f t="shared" si="0"/>
        <v>2128</v>
      </c>
      <c r="T27" s="3"/>
    </row>
    <row r="28" spans="2:20" ht="16.149999999999999" customHeight="1" thickBot="1" x14ac:dyDescent="0.3">
      <c r="B28" s="29">
        <v>20</v>
      </c>
      <c r="C28" s="30" t="s">
        <v>66</v>
      </c>
      <c r="D28" s="31" t="s">
        <v>32</v>
      </c>
      <c r="E28" s="32" t="s">
        <v>63</v>
      </c>
      <c r="F28" s="88" t="s">
        <v>64</v>
      </c>
      <c r="G28" s="34">
        <v>675</v>
      </c>
      <c r="H28" s="34">
        <v>603</v>
      </c>
      <c r="I28" s="35">
        <v>210</v>
      </c>
      <c r="J28" s="36"/>
      <c r="K28" s="36"/>
      <c r="L28" s="36"/>
      <c r="M28" s="36"/>
      <c r="N28" s="34">
        <v>217</v>
      </c>
      <c r="O28" s="34">
        <v>505</v>
      </c>
      <c r="P28" s="34">
        <v>467</v>
      </c>
      <c r="Q28" s="34">
        <v>366</v>
      </c>
      <c r="R28" s="37">
        <v>365</v>
      </c>
      <c r="S28" s="38">
        <f t="shared" si="0"/>
        <v>3408</v>
      </c>
      <c r="T28" s="3"/>
    </row>
    <row r="29" spans="2:20" ht="16.149999999999999" customHeight="1" thickBot="1" x14ac:dyDescent="0.3">
      <c r="B29" s="39">
        <v>21</v>
      </c>
      <c r="C29" s="40" t="s">
        <v>67</v>
      </c>
      <c r="D29" s="41" t="s">
        <v>68</v>
      </c>
      <c r="E29" s="42" t="s">
        <v>69</v>
      </c>
      <c r="F29" s="89" t="s">
        <v>70</v>
      </c>
      <c r="G29" s="44">
        <v>277</v>
      </c>
      <c r="H29" s="44">
        <v>307</v>
      </c>
      <c r="I29" s="70">
        <v>219</v>
      </c>
      <c r="J29" s="45"/>
      <c r="K29" s="45"/>
      <c r="L29" s="45"/>
      <c r="M29" s="45"/>
      <c r="N29" s="44">
        <v>90</v>
      </c>
      <c r="O29" s="44">
        <v>194</v>
      </c>
      <c r="P29" s="44">
        <v>211</v>
      </c>
      <c r="Q29" s="44">
        <v>164</v>
      </c>
      <c r="R29" s="71">
        <v>131</v>
      </c>
      <c r="S29" s="48">
        <f t="shared" si="0"/>
        <v>1593</v>
      </c>
      <c r="T29" s="3"/>
    </row>
    <row r="30" spans="2:20" ht="16.149999999999999" customHeight="1" thickBot="1" x14ac:dyDescent="0.3">
      <c r="B30" s="7">
        <v>22</v>
      </c>
      <c r="C30" s="8" t="s">
        <v>71</v>
      </c>
      <c r="D30" s="9" t="s">
        <v>25</v>
      </c>
      <c r="E30" s="10" t="s">
        <v>72</v>
      </c>
      <c r="F30" s="90" t="s">
        <v>73</v>
      </c>
      <c r="G30" s="34">
        <v>988</v>
      </c>
      <c r="H30" s="12">
        <v>77</v>
      </c>
      <c r="I30" s="83">
        <v>654</v>
      </c>
      <c r="J30" s="13"/>
      <c r="K30" s="13"/>
      <c r="L30" s="13"/>
      <c r="M30" s="13"/>
      <c r="N30" s="12">
        <v>403</v>
      </c>
      <c r="O30" s="12">
        <v>301</v>
      </c>
      <c r="P30" s="12">
        <v>302</v>
      </c>
      <c r="Q30" s="12">
        <v>267</v>
      </c>
      <c r="R30" s="14" t="s">
        <v>28</v>
      </c>
      <c r="S30" s="15">
        <f t="shared" si="0"/>
        <v>2992</v>
      </c>
      <c r="T30" s="3"/>
    </row>
    <row r="31" spans="2:20" ht="16.149999999999999" customHeight="1" thickBot="1" x14ac:dyDescent="0.3">
      <c r="B31" s="29">
        <v>23</v>
      </c>
      <c r="C31" s="30" t="s">
        <v>74</v>
      </c>
      <c r="D31" s="31" t="s">
        <v>30</v>
      </c>
      <c r="E31" s="32" t="s">
        <v>72</v>
      </c>
      <c r="F31" s="91" t="s">
        <v>73</v>
      </c>
      <c r="G31" s="34" t="s">
        <v>75</v>
      </c>
      <c r="H31" s="34" t="s">
        <v>75</v>
      </c>
      <c r="I31" s="34" t="s">
        <v>75</v>
      </c>
      <c r="J31" s="34" t="s">
        <v>75</v>
      </c>
      <c r="K31" s="34" t="s">
        <v>75</v>
      </c>
      <c r="L31" s="34" t="s">
        <v>75</v>
      </c>
      <c r="M31" s="34" t="s">
        <v>75</v>
      </c>
      <c r="N31" s="34">
        <v>374</v>
      </c>
      <c r="O31" s="34">
        <v>533</v>
      </c>
      <c r="P31" s="34">
        <v>493</v>
      </c>
      <c r="Q31" s="92" t="s">
        <v>28</v>
      </c>
      <c r="R31" s="37">
        <v>143</v>
      </c>
      <c r="S31" s="38">
        <f t="shared" si="0"/>
        <v>1543</v>
      </c>
      <c r="T31" s="3"/>
    </row>
    <row r="32" spans="2:20" ht="16.149999999999999" customHeight="1" x14ac:dyDescent="0.25">
      <c r="B32" s="7">
        <v>24</v>
      </c>
      <c r="C32" s="8" t="s">
        <v>76</v>
      </c>
      <c r="D32" s="9" t="s">
        <v>25</v>
      </c>
      <c r="E32" s="10" t="s">
        <v>77</v>
      </c>
      <c r="F32" s="93" t="s">
        <v>78</v>
      </c>
      <c r="G32" s="12">
        <v>0</v>
      </c>
      <c r="H32" s="12">
        <v>293</v>
      </c>
      <c r="I32" s="83">
        <v>285</v>
      </c>
      <c r="J32" s="13"/>
      <c r="K32" s="94"/>
      <c r="L32" s="13"/>
      <c r="M32" s="13"/>
      <c r="N32" s="95" t="s">
        <v>28</v>
      </c>
      <c r="O32" s="12">
        <v>280</v>
      </c>
      <c r="P32" s="12">
        <v>254</v>
      </c>
      <c r="Q32" s="12">
        <v>300</v>
      </c>
      <c r="R32" s="84">
        <v>428</v>
      </c>
      <c r="S32" s="15">
        <f t="shared" si="0"/>
        <v>1840</v>
      </c>
      <c r="T32" s="3"/>
    </row>
    <row r="33" spans="1:20" ht="16.149999999999999" customHeight="1" x14ac:dyDescent="0.25">
      <c r="B33" s="16">
        <v>25</v>
      </c>
      <c r="C33" s="17" t="s">
        <v>79</v>
      </c>
      <c r="D33" s="18" t="s">
        <v>30</v>
      </c>
      <c r="E33" s="19" t="s">
        <v>77</v>
      </c>
      <c r="F33" s="96" t="s">
        <v>78</v>
      </c>
      <c r="G33" s="21">
        <v>468</v>
      </c>
      <c r="H33" s="21">
        <v>0</v>
      </c>
      <c r="I33" s="26">
        <v>227</v>
      </c>
      <c r="J33" s="23"/>
      <c r="K33" s="27"/>
      <c r="L33" s="23"/>
      <c r="M33" s="23"/>
      <c r="N33" s="97">
        <v>0</v>
      </c>
      <c r="O33" s="97" t="s">
        <v>28</v>
      </c>
      <c r="P33" s="97" t="s">
        <v>28</v>
      </c>
      <c r="Q33" s="97" t="s">
        <v>28</v>
      </c>
      <c r="R33" s="28" t="s">
        <v>28</v>
      </c>
      <c r="S33" s="25">
        <f t="shared" si="0"/>
        <v>695</v>
      </c>
      <c r="T33" s="3"/>
    </row>
    <row r="34" spans="1:20" ht="16.149999999999999" customHeight="1" thickBot="1" x14ac:dyDescent="0.3">
      <c r="B34" s="29">
        <v>26</v>
      </c>
      <c r="C34" s="30" t="s">
        <v>80</v>
      </c>
      <c r="D34" s="31" t="s">
        <v>32</v>
      </c>
      <c r="E34" s="32" t="s">
        <v>77</v>
      </c>
      <c r="F34" s="98" t="s">
        <v>78</v>
      </c>
      <c r="G34" s="34">
        <v>655</v>
      </c>
      <c r="H34" s="34">
        <v>569</v>
      </c>
      <c r="I34" s="35" t="s">
        <v>28</v>
      </c>
      <c r="J34" s="36"/>
      <c r="K34" s="99"/>
      <c r="L34" s="36"/>
      <c r="M34" s="36"/>
      <c r="N34" s="34">
        <v>471</v>
      </c>
      <c r="O34" s="34">
        <v>530</v>
      </c>
      <c r="P34" s="34">
        <v>476</v>
      </c>
      <c r="Q34" s="34">
        <v>369</v>
      </c>
      <c r="R34" s="37">
        <v>350</v>
      </c>
      <c r="S34" s="38">
        <f t="shared" si="0"/>
        <v>3420</v>
      </c>
      <c r="T34" s="3"/>
    </row>
    <row r="35" spans="1:20" ht="18" customHeight="1" thickBot="1" x14ac:dyDescent="0.3">
      <c r="D35" s="100" t="s">
        <v>81</v>
      </c>
      <c r="E35" s="100"/>
      <c r="F35" s="100"/>
      <c r="G35" s="101">
        <f>SUM(G9:G34)</f>
        <v>11274</v>
      </c>
      <c r="H35" s="101">
        <f>SUM(H9:H34)</f>
        <v>10079</v>
      </c>
      <c r="I35" s="101">
        <f t="shared" ref="I35:R35" si="1">SUM(I9:I34)</f>
        <v>6001</v>
      </c>
      <c r="J35" s="101">
        <f t="shared" si="1"/>
        <v>0</v>
      </c>
      <c r="K35" s="101">
        <f t="shared" si="1"/>
        <v>0</v>
      </c>
      <c r="L35" s="101">
        <f t="shared" si="1"/>
        <v>0</v>
      </c>
      <c r="M35" s="101">
        <f t="shared" si="1"/>
        <v>0</v>
      </c>
      <c r="N35" s="101">
        <f t="shared" si="1"/>
        <v>6452</v>
      </c>
      <c r="O35" s="101">
        <f t="shared" si="1"/>
        <v>8130</v>
      </c>
      <c r="P35" s="101">
        <f t="shared" si="1"/>
        <v>8664</v>
      </c>
      <c r="Q35" s="101">
        <f t="shared" si="1"/>
        <v>6810</v>
      </c>
      <c r="R35" s="102">
        <f t="shared" si="1"/>
        <v>4459</v>
      </c>
      <c r="S35" s="103">
        <f>SUM(S9:S34)</f>
        <v>61869</v>
      </c>
      <c r="T35" s="3"/>
    </row>
    <row r="36" spans="1:20" ht="15" x14ac:dyDescent="0.25">
      <c r="A36" s="3"/>
      <c r="B36" s="3"/>
      <c r="C36" s="3"/>
      <c r="D36" s="3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4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4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120" t="s">
        <v>82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</row>
    <row r="61" spans="1:20" ht="7.9" customHeight="1" x14ac:dyDescent="0.25"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</row>
    <row r="62" spans="1:20" ht="34.15" customHeight="1" x14ac:dyDescent="0.25">
      <c r="C62" s="105"/>
      <c r="D62" s="121" t="s">
        <v>83</v>
      </c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</row>
    <row r="63" spans="1:20" ht="7.9" customHeight="1" x14ac:dyDescent="0.25">
      <c r="C63" s="106"/>
      <c r="D63" s="106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</row>
    <row r="64" spans="1:20" ht="27.75" customHeight="1" x14ac:dyDescent="0.25">
      <c r="C64" s="122" t="s">
        <v>84</v>
      </c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</row>
    <row r="65" spans="2:20" ht="54" customHeight="1" x14ac:dyDescent="0.25">
      <c r="C65" s="123" t="s">
        <v>85</v>
      </c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</row>
    <row r="66" spans="2:20" ht="15" x14ac:dyDescent="0.25">
      <c r="B66" s="108"/>
      <c r="C66" s="108"/>
      <c r="D66" s="109"/>
      <c r="E66" s="110"/>
      <c r="F66" s="110"/>
      <c r="G66" s="108"/>
      <c r="H66" s="108"/>
      <c r="I66" s="108"/>
      <c r="J66" s="108"/>
      <c r="K66" s="113" t="s">
        <v>86</v>
      </c>
      <c r="L66" s="113"/>
      <c r="M66" s="113"/>
      <c r="N66" s="113"/>
      <c r="O66" s="113"/>
      <c r="P66" s="111">
        <v>0</v>
      </c>
      <c r="Q66" s="109"/>
      <c r="R66" s="109"/>
      <c r="S66" s="114" t="s">
        <v>87</v>
      </c>
      <c r="T66" s="114"/>
    </row>
  </sheetData>
  <autoFilter ref="C8:R8" xr:uid="{00000000-0009-0000-0000-000000000000}"/>
  <mergeCells count="18"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K66:O66"/>
    <mergeCell ref="S66:T66"/>
    <mergeCell ref="S6:S8"/>
    <mergeCell ref="G7:R7"/>
    <mergeCell ref="C60:S60"/>
    <mergeCell ref="D62:S62"/>
    <mergeCell ref="C64:S64"/>
    <mergeCell ref="C65:S65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Jdos1ra_Inst_AcdosDict_CivMe</vt:lpstr>
      <vt:lpstr>Jdos1ra_Inst_AcdosDict_CivMe!Área_de_impresión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</dc:title>
  <dc:creator>CRISTIAN DIAZ</dc:creator>
  <cp:keywords>PJEM</cp:keywords>
  <cp:lastModifiedBy>pc-1</cp:lastModifiedBy>
  <dcterms:created xsi:type="dcterms:W3CDTF">2021-02-25T21:43:38Z</dcterms:created>
  <dcterms:modified xsi:type="dcterms:W3CDTF">2021-02-26T19:03:57Z</dcterms:modified>
</cp:coreProperties>
</file>