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C26" i="1" l="1"/>
  <c r="C15" i="1"/>
  <c r="C11" i="1"/>
  <c r="B11" i="1"/>
  <c r="B26" i="1"/>
  <c r="B22" i="1"/>
  <c r="B15" i="1"/>
</calcChain>
</file>

<file path=xl/sharedStrings.xml><?xml version="1.0" encoding="utf-8"?>
<sst xmlns="http://schemas.openxmlformats.org/spreadsheetml/2006/main" count="27" uniqueCount="26">
  <si>
    <t>FLUJOS DE EFECTIVO DE LAS ACTIVIDADES DE OPERACIÓN</t>
  </si>
  <si>
    <t xml:space="preserve">    ORIGEN</t>
  </si>
  <si>
    <t xml:space="preserve">        INGRESOS POR VENTA DE BIENES Y PRESTACIÓN DE SERVICIOS</t>
  </si>
  <si>
    <t xml:space="preserve">        TRANSFERENCIAS, ASIGNACIONES, SUBSIDIOS Y SUBVENCIONES, Y PENSIONES Y JUBILACIONES</t>
  </si>
  <si>
    <t xml:space="preserve">    APLICACIÓN</t>
  </si>
  <si>
    <t xml:space="preserve">        SERVICIOS PERSONALES</t>
  </si>
  <si>
    <t xml:space="preserve">        MATERIALES Y SUMINISTRO</t>
  </si>
  <si>
    <t xml:space="preserve">        SERVICIOS GENERALES</t>
  </si>
  <si>
    <t xml:space="preserve">        TRANSFERENCIAS AL RESTO DEL SECTOR PÚBLICO</t>
  </si>
  <si>
    <t xml:space="preserve">        PENSIONES Y JUBILACIONES</t>
  </si>
  <si>
    <t xml:space="preserve">        OTRAS APLICACIONES DE OPERACIÓN</t>
  </si>
  <si>
    <t>FLUJOS NETOS DE EFECTIVO POR ACTIVIDADES DE OPERACIÓN</t>
  </si>
  <si>
    <t>FLUJOS DE EFECTIVO DE LAS ACTIVIDADES DE INVERSIÓN</t>
  </si>
  <si>
    <t xml:space="preserve">        BIENES MUEBLES</t>
  </si>
  <si>
    <t xml:space="preserve">        OTRAS APLICACIONES DE INVERSIÓN</t>
  </si>
  <si>
    <t>FLUJOS NETOS DE EFECTIVO POR ACTIVIDADES DE INVERSIÓN</t>
  </si>
  <si>
    <t>FLUJO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</si>
  <si>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</si>
  <si>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</si>
  <si>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</si>
  <si>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Judicial del Estado de Morelos</t>
  </si>
  <si>
    <t>MORELOS</t>
  </si>
  <si>
    <t>Estado de Flujos de Efectivo</t>
  </si>
  <si>
    <t>CONCEPTO</t>
  </si>
  <si>
    <t>Del 01/ene/2021 Al 31/dic/2021</t>
  </si>
  <si>
    <t xml:space="preserve">        BIENES INMUEBLES, INFRAESTRUCTURA Y CONSTRUCCIONES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</si>
</sst>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12" x14ac:knownFonts="1">
    <font>
      <sz val="8"/>
      <color rgb="FF000000"/>
      <name val="Tahoma"/>
    </font>
    <font>
      <b/>
      <sz val="7"/>
      <color rgb="FF000000"/>
      <name val="Arial"/>
    </font>
    <font>
      <b/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b/>
      <sz val="7"/>
      <color rgb="FF000000"/>
      <name val="Arial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7" fontId="2" fillId="3" borderId="2" xfId="0" applyNumberFormat="1" applyFont="1" applyFill="1" applyBorder="1" applyAlignment="1">
      <alignment horizontal="right" vertical="top" wrapText="1"/>
    </xf>
    <xf numFmtId="7" fontId="3" fillId="4" borderId="3" xfId="0" applyNumberFormat="1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7" fontId="5" fillId="6" borderId="5" xfId="0" applyNumberFormat="1" applyFont="1" applyFill="1" applyBorder="1" applyAlignment="1">
      <alignment horizontal="right" vertical="top" wrapText="1"/>
    </xf>
    <xf numFmtId="0" fontId="6" fillId="7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7" fontId="8" fillId="9" borderId="8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11" fillId="1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7" fontId="5" fillId="6" borderId="6" xfId="0" applyNumberFormat="1" applyFont="1" applyFill="1" applyBorder="1" applyAlignment="1">
      <alignment horizontal="right" vertical="top" wrapText="1"/>
    </xf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104775</xdr:rowOff>
    </xdr:from>
    <xdr:to>
      <xdr:col>0</xdr:col>
      <xdr:colOff>1219201</xdr:colOff>
      <xdr:row>5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87630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A26" sqref="A26"/>
    </sheetView>
  </sheetViews>
  <sheetFormatPr baseColWidth="10" defaultColWidth="9.33203125" defaultRowHeight="10.5" x14ac:dyDescent="0.15"/>
  <cols>
    <col min="1" max="1" width="85" customWidth="1"/>
    <col min="2" max="3" width="15.6640625" customWidth="1"/>
    <col min="5" max="5" width="13.1640625" bestFit="1" customWidth="1"/>
  </cols>
  <sheetData>
    <row r="1" spans="1:4" ht="14.25" x14ac:dyDescent="0.2">
      <c r="A1" s="11" t="s">
        <v>20</v>
      </c>
      <c r="B1" s="11"/>
      <c r="C1" s="11"/>
      <c r="D1" s="11"/>
    </row>
    <row r="2" spans="1:4" ht="12.75" x14ac:dyDescent="0.2">
      <c r="A2" s="12" t="s">
        <v>21</v>
      </c>
      <c r="B2" s="12"/>
      <c r="C2" s="12"/>
      <c r="D2" s="12"/>
    </row>
    <row r="3" spans="1:4" ht="12.75" x14ac:dyDescent="0.2">
      <c r="A3" s="9"/>
    </row>
    <row r="4" spans="1:4" ht="12.75" x14ac:dyDescent="0.2">
      <c r="A4" s="12" t="s">
        <v>22</v>
      </c>
      <c r="B4" s="12"/>
      <c r="C4" s="12"/>
      <c r="D4" s="12"/>
    </row>
    <row r="5" spans="1:4" ht="12.75" x14ac:dyDescent="0.2">
      <c r="A5" s="9"/>
    </row>
    <row r="6" spans="1:4" ht="12.75" x14ac:dyDescent="0.2">
      <c r="A6" s="12" t="s">
        <v>24</v>
      </c>
      <c r="B6" s="12"/>
      <c r="C6" s="12"/>
      <c r="D6" s="12"/>
    </row>
    <row r="9" spans="1:4" ht="11.25" x14ac:dyDescent="0.15">
      <c r="A9" s="10" t="s">
        <v>23</v>
      </c>
      <c r="B9" s="10">
        <v>2021</v>
      </c>
      <c r="C9" s="10">
        <v>2020</v>
      </c>
    </row>
    <row r="10" spans="1:4" ht="10.9" customHeight="1" x14ac:dyDescent="0.15">
      <c r="A10" s="1" t="s">
        <v>0</v>
      </c>
      <c r="B10" s="2">
        <v>0</v>
      </c>
      <c r="C10" s="2">
        <v>0</v>
      </c>
    </row>
    <row r="11" spans="1:4" ht="10.9" customHeight="1" x14ac:dyDescent="0.15">
      <c r="A11" s="1" t="s">
        <v>1</v>
      </c>
      <c r="B11" s="3">
        <f>+B12+B13</f>
        <v>708335137.23000002</v>
      </c>
      <c r="C11" s="3">
        <f>+C12+C13</f>
        <v>579317454.15999997</v>
      </c>
    </row>
    <row r="12" spans="1:4" ht="10.9" customHeight="1" x14ac:dyDescent="0.15">
      <c r="A12" s="4" t="s">
        <v>2</v>
      </c>
      <c r="B12" s="5">
        <v>7207099.6600000001</v>
      </c>
      <c r="C12" s="5">
        <v>7283454.1600000001</v>
      </c>
    </row>
    <row r="13" spans="1:4" ht="10.9" customHeight="1" x14ac:dyDescent="0.15">
      <c r="A13" s="4" t="s">
        <v>3</v>
      </c>
      <c r="B13" s="5">
        <v>701128037.57000005</v>
      </c>
      <c r="C13" s="5">
        <v>572034000</v>
      </c>
    </row>
    <row r="14" spans="1:4" ht="7.15" customHeight="1" x14ac:dyDescent="0.15">
      <c r="A14" s="6"/>
      <c r="B14" s="6"/>
      <c r="C14" s="6"/>
    </row>
    <row r="15" spans="1:4" ht="10.9" customHeight="1" x14ac:dyDescent="0.15">
      <c r="A15" s="1" t="s">
        <v>4</v>
      </c>
      <c r="B15" s="3">
        <f>SUM(B16:B21)</f>
        <v>683868006</v>
      </c>
      <c r="C15" s="3">
        <f>SUM(C16:C21)</f>
        <v>579651192.11000001</v>
      </c>
    </row>
    <row r="16" spans="1:4" ht="10.9" customHeight="1" x14ac:dyDescent="0.15">
      <c r="A16" s="4" t="s">
        <v>5</v>
      </c>
      <c r="B16" s="5">
        <v>454098116</v>
      </c>
      <c r="C16" s="5">
        <v>407012374.94999999</v>
      </c>
    </row>
    <row r="17" spans="1:5" ht="10.9" customHeight="1" x14ac:dyDescent="0.15">
      <c r="A17" s="4" t="s">
        <v>6</v>
      </c>
      <c r="B17" s="5">
        <v>15961240</v>
      </c>
      <c r="C17" s="5">
        <v>6837612.6900000004</v>
      </c>
    </row>
    <row r="18" spans="1:5" ht="10.9" customHeight="1" x14ac:dyDescent="0.15">
      <c r="A18" s="4" t="s">
        <v>7</v>
      </c>
      <c r="B18" s="5">
        <v>24683659</v>
      </c>
      <c r="C18" s="5">
        <v>20859112.129999999</v>
      </c>
    </row>
    <row r="19" spans="1:5" ht="10.9" customHeight="1" x14ac:dyDescent="0.15">
      <c r="A19" s="4" t="s">
        <v>8</v>
      </c>
      <c r="B19" s="5">
        <v>12600</v>
      </c>
      <c r="C19" s="5">
        <v>12600</v>
      </c>
    </row>
    <row r="20" spans="1:5" ht="10.9" customHeight="1" x14ac:dyDescent="0.15">
      <c r="A20" s="4" t="s">
        <v>9</v>
      </c>
      <c r="B20" s="5">
        <v>138080637</v>
      </c>
      <c r="C20" s="5">
        <v>106563953.93000001</v>
      </c>
    </row>
    <row r="21" spans="1:5" ht="10.9" customHeight="1" x14ac:dyDescent="0.15">
      <c r="A21" s="4" t="s">
        <v>10</v>
      </c>
      <c r="B21" s="5">
        <v>51031754</v>
      </c>
      <c r="C21" s="5">
        <v>38365538.409999996</v>
      </c>
    </row>
    <row r="22" spans="1:5" ht="10.9" customHeight="1" x14ac:dyDescent="0.15">
      <c r="A22" s="1" t="s">
        <v>11</v>
      </c>
      <c r="B22" s="3">
        <f>+B11-B15</f>
        <v>24467131.230000019</v>
      </c>
      <c r="C22" s="3">
        <v>-333737.95</v>
      </c>
      <c r="E22" s="14"/>
    </row>
    <row r="23" spans="1:5" ht="7.15" customHeight="1" x14ac:dyDescent="0.15">
      <c r="A23" s="6"/>
      <c r="B23" s="6"/>
      <c r="C23" s="6"/>
    </row>
    <row r="24" spans="1:5" ht="10.9" customHeight="1" x14ac:dyDescent="0.15">
      <c r="A24" s="1" t="s">
        <v>12</v>
      </c>
      <c r="B24" s="2">
        <v>0</v>
      </c>
      <c r="C24" s="2">
        <v>0</v>
      </c>
    </row>
    <row r="25" spans="1:5" ht="7.15" customHeight="1" x14ac:dyDescent="0.15">
      <c r="A25" s="6"/>
      <c r="B25" s="6"/>
      <c r="C25" s="6"/>
    </row>
    <row r="26" spans="1:5" ht="10.9" customHeight="1" x14ac:dyDescent="0.15">
      <c r="A26" s="1" t="s">
        <v>4</v>
      </c>
      <c r="B26" s="3">
        <f>SUM(B27:B29)</f>
        <v>16669760</v>
      </c>
      <c r="C26" s="3">
        <f>SUM(C27:C29)</f>
        <v>6126614.5700000003</v>
      </c>
    </row>
    <row r="27" spans="1:5" ht="10.9" customHeight="1" x14ac:dyDescent="0.15">
      <c r="A27" s="4" t="s">
        <v>25</v>
      </c>
      <c r="B27" s="5">
        <v>4013462.76</v>
      </c>
      <c r="C27" s="5">
        <v>0</v>
      </c>
    </row>
    <row r="28" spans="1:5" ht="10.9" customHeight="1" x14ac:dyDescent="0.15">
      <c r="A28" s="4" t="s">
        <v>13</v>
      </c>
      <c r="B28" s="13">
        <v>11612878.27</v>
      </c>
      <c r="C28" s="13">
        <v>5487939.1200000001</v>
      </c>
    </row>
    <row r="29" spans="1:5" ht="10.9" customHeight="1" x14ac:dyDescent="0.15">
      <c r="A29" s="4" t="s">
        <v>14</v>
      </c>
      <c r="B29" s="5">
        <v>1043418.97</v>
      </c>
      <c r="C29" s="5">
        <v>638675.44999999995</v>
      </c>
    </row>
    <row r="30" spans="1:5" ht="10.9" customHeight="1" x14ac:dyDescent="0.15">
      <c r="A30" s="1" t="s">
        <v>15</v>
      </c>
      <c r="B30" s="3">
        <v>-16669760</v>
      </c>
      <c r="C30" s="3">
        <v>-6126614.5700000003</v>
      </c>
    </row>
    <row r="31" spans="1:5" ht="7.15" customHeight="1" x14ac:dyDescent="0.15">
      <c r="A31" s="6"/>
      <c r="B31" s="6"/>
      <c r="C31" s="6"/>
    </row>
    <row r="32" spans="1:5" ht="10.9" customHeight="1" x14ac:dyDescent="0.15">
      <c r="A32" s="1" t="s">
        <v>16</v>
      </c>
      <c r="B32" s="2">
        <v>0</v>
      </c>
      <c r="C32" s="2">
        <v>0</v>
      </c>
    </row>
    <row r="33" spans="1:3" ht="7.15" customHeight="1" x14ac:dyDescent="0.15">
      <c r="A33" s="6"/>
      <c r="B33" s="6"/>
      <c r="C33" s="6"/>
    </row>
    <row r="34" spans="1:3" ht="10.9" customHeight="1" x14ac:dyDescent="0.15">
      <c r="A34" s="1" t="s">
        <v>17</v>
      </c>
      <c r="B34" s="3">
        <v>7797371.7800000003</v>
      </c>
      <c r="C34" s="3">
        <v>-6460352.5199999996</v>
      </c>
    </row>
    <row r="35" spans="1:3" ht="7.15" customHeight="1" x14ac:dyDescent="0.15">
      <c r="A35" s="6"/>
      <c r="B35" s="6"/>
      <c r="C35" s="6"/>
    </row>
    <row r="36" spans="1:3" ht="10.9" customHeight="1" x14ac:dyDescent="0.15">
      <c r="A36" s="1" t="s">
        <v>18</v>
      </c>
      <c r="B36" s="3">
        <v>781361.78</v>
      </c>
      <c r="C36" s="3">
        <v>7241714.2999999998</v>
      </c>
    </row>
    <row r="37" spans="1:3" ht="7.15" customHeight="1" x14ac:dyDescent="0.15">
      <c r="A37" s="6"/>
      <c r="B37" s="6"/>
      <c r="C37" s="6"/>
    </row>
    <row r="38" spans="1:3" ht="10.9" customHeight="1" x14ac:dyDescent="0.15">
      <c r="A38" s="7" t="s">
        <v>19</v>
      </c>
      <c r="B38" s="8">
        <v>8578733.5600000005</v>
      </c>
      <c r="C38" s="8">
        <v>781361.78</v>
      </c>
    </row>
    <row r="40" spans="1:3" x14ac:dyDescent="0.15">
      <c r="B40" s="14"/>
    </row>
  </sheetData>
  <mergeCells count="4">
    <mergeCell ref="A1:D1"/>
    <mergeCell ref="A2:D2"/>
    <mergeCell ref="A4:D4"/>
    <mergeCell ref="A6:D6"/>
  </mergeCells>
  <pageMargins left="0.39" right="0.39" top="0.39" bottom="0.39" header="0" footer="0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creator>FastReport.NET</dc:creator>
  <cp:lastModifiedBy>obruno</cp:lastModifiedBy>
  <dcterms:modified xsi:type="dcterms:W3CDTF">2022-03-29T23:41:05Z</dcterms:modified>
</cp:coreProperties>
</file>