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Print_Titles" localSheetId="0">Hoja1!$1:$9</definedName>
  </definedNames>
  <calcPr calcId="145621"/>
</workbook>
</file>

<file path=xl/calcChain.xml><?xml version="1.0" encoding="utf-8"?>
<calcChain xmlns="http://schemas.openxmlformats.org/spreadsheetml/2006/main">
  <c r="L84" i="1" l="1"/>
  <c r="J83" i="1"/>
  <c r="L83" i="1" s="1"/>
  <c r="G83" i="1"/>
  <c r="G82" i="1"/>
  <c r="J82" i="1" s="1"/>
  <c r="L82" i="1" s="1"/>
  <c r="J81" i="1"/>
  <c r="L81" i="1" s="1"/>
  <c r="G81" i="1"/>
  <c r="G80" i="1"/>
  <c r="J80" i="1" s="1"/>
  <c r="L80" i="1" s="1"/>
  <c r="I79" i="1"/>
  <c r="H79" i="1"/>
  <c r="F79" i="1"/>
  <c r="E79" i="1"/>
  <c r="G79" i="1" s="1"/>
  <c r="J79" i="1" s="1"/>
  <c r="L79" i="1" s="1"/>
  <c r="L78" i="1"/>
  <c r="J77" i="1"/>
  <c r="L77" i="1" s="1"/>
  <c r="G77" i="1"/>
  <c r="G76" i="1"/>
  <c r="J76" i="1" s="1"/>
  <c r="L76" i="1" s="1"/>
  <c r="J75" i="1"/>
  <c r="L75" i="1" s="1"/>
  <c r="G75" i="1"/>
  <c r="G74" i="1"/>
  <c r="J74" i="1" s="1"/>
  <c r="L74" i="1" s="1"/>
  <c r="J73" i="1"/>
  <c r="L73" i="1" s="1"/>
  <c r="G73" i="1"/>
  <c r="G72" i="1"/>
  <c r="J72" i="1" s="1"/>
  <c r="L72" i="1" s="1"/>
  <c r="J71" i="1"/>
  <c r="L71" i="1" s="1"/>
  <c r="G71" i="1"/>
  <c r="G70" i="1"/>
  <c r="J70" i="1" s="1"/>
  <c r="L70" i="1" s="1"/>
  <c r="J69" i="1"/>
  <c r="L69" i="1" s="1"/>
  <c r="G69" i="1"/>
  <c r="I68" i="1"/>
  <c r="H68" i="1"/>
  <c r="G68" i="1"/>
  <c r="J68" i="1" s="1"/>
  <c r="L68" i="1" s="1"/>
  <c r="F68" i="1"/>
  <c r="E68" i="1"/>
  <c r="L67" i="1"/>
  <c r="G66" i="1"/>
  <c r="J66" i="1" s="1"/>
  <c r="L66" i="1" s="1"/>
  <c r="J65" i="1"/>
  <c r="L65" i="1" s="1"/>
  <c r="G65" i="1"/>
  <c r="G64" i="1"/>
  <c r="J64" i="1" s="1"/>
  <c r="L64" i="1" s="1"/>
  <c r="J63" i="1"/>
  <c r="L63" i="1" s="1"/>
  <c r="G63" i="1"/>
  <c r="G62" i="1"/>
  <c r="J62" i="1" s="1"/>
  <c r="L62" i="1" s="1"/>
  <c r="J61" i="1"/>
  <c r="L61" i="1" s="1"/>
  <c r="G61" i="1"/>
  <c r="G60" i="1"/>
  <c r="J60" i="1" s="1"/>
  <c r="L60" i="1" s="1"/>
  <c r="I59" i="1"/>
  <c r="H59" i="1"/>
  <c r="F59" i="1"/>
  <c r="E59" i="1"/>
  <c r="G59" i="1" s="1"/>
  <c r="J59" i="1" s="1"/>
  <c r="L59" i="1" s="1"/>
  <c r="L58" i="1"/>
  <c r="J57" i="1"/>
  <c r="L57" i="1" s="1"/>
  <c r="G57" i="1"/>
  <c r="G56" i="1"/>
  <c r="J56" i="1" s="1"/>
  <c r="L56" i="1" s="1"/>
  <c r="J55" i="1"/>
  <c r="L55" i="1" s="1"/>
  <c r="G55" i="1"/>
  <c r="G54" i="1"/>
  <c r="J54" i="1" s="1"/>
  <c r="L54" i="1" s="1"/>
  <c r="J53" i="1"/>
  <c r="L53" i="1" s="1"/>
  <c r="G53" i="1"/>
  <c r="G52" i="1"/>
  <c r="J52" i="1" s="1"/>
  <c r="L52" i="1" s="1"/>
  <c r="J51" i="1"/>
  <c r="L51" i="1" s="1"/>
  <c r="G51" i="1"/>
  <c r="G50" i="1"/>
  <c r="J50" i="1" s="1"/>
  <c r="L50" i="1" s="1"/>
  <c r="I49" i="1"/>
  <c r="H49" i="1"/>
  <c r="H48" i="1" s="1"/>
  <c r="H92" i="1" s="1"/>
  <c r="F49" i="1"/>
  <c r="F48" i="1" s="1"/>
  <c r="E49" i="1"/>
  <c r="G49" i="1" s="1"/>
  <c r="J49" i="1" s="1"/>
  <c r="L49" i="1" s="1"/>
  <c r="I48" i="1"/>
  <c r="I92" i="1" s="1"/>
  <c r="E48" i="1"/>
  <c r="E92" i="1" s="1"/>
  <c r="L47" i="1"/>
  <c r="G46" i="1"/>
  <c r="J46" i="1" s="1"/>
  <c r="L46" i="1" s="1"/>
  <c r="J45" i="1"/>
  <c r="L45" i="1" s="1"/>
  <c r="G45" i="1"/>
  <c r="G44" i="1"/>
  <c r="J44" i="1" s="1"/>
  <c r="L44" i="1" s="1"/>
  <c r="J43" i="1"/>
  <c r="L43" i="1" s="1"/>
  <c r="G43" i="1"/>
  <c r="I42" i="1"/>
  <c r="H42" i="1"/>
  <c r="G42" i="1"/>
  <c r="J42" i="1" s="1"/>
  <c r="L42" i="1" s="1"/>
  <c r="F42" i="1"/>
  <c r="E42" i="1"/>
  <c r="L41" i="1"/>
  <c r="G40" i="1"/>
  <c r="J40" i="1" s="1"/>
  <c r="L40" i="1" s="1"/>
  <c r="J39" i="1"/>
  <c r="L39" i="1" s="1"/>
  <c r="G39" i="1"/>
  <c r="G38" i="1"/>
  <c r="J38" i="1" s="1"/>
  <c r="L38" i="1" s="1"/>
  <c r="J37" i="1"/>
  <c r="L37" i="1" s="1"/>
  <c r="G37" i="1"/>
  <c r="G36" i="1"/>
  <c r="J36" i="1" s="1"/>
  <c r="L36" i="1" s="1"/>
  <c r="J35" i="1"/>
  <c r="L35" i="1" s="1"/>
  <c r="G35" i="1"/>
  <c r="G34" i="1"/>
  <c r="J34" i="1" s="1"/>
  <c r="L34" i="1" s="1"/>
  <c r="J33" i="1"/>
  <c r="L33" i="1" s="1"/>
  <c r="G33" i="1"/>
  <c r="G32" i="1"/>
  <c r="J32" i="1" s="1"/>
  <c r="L32" i="1" s="1"/>
  <c r="I31" i="1"/>
  <c r="H31" i="1"/>
  <c r="F31" i="1"/>
  <c r="G31" i="1" s="1"/>
  <c r="J31" i="1" s="1"/>
  <c r="L31" i="1" s="1"/>
  <c r="E31" i="1"/>
  <c r="L30" i="1"/>
  <c r="J29" i="1"/>
  <c r="L29" i="1" s="1"/>
  <c r="G29" i="1"/>
  <c r="G28" i="1"/>
  <c r="J28" i="1" s="1"/>
  <c r="L28" i="1" s="1"/>
  <c r="J27" i="1"/>
  <c r="L27" i="1" s="1"/>
  <c r="G27" i="1"/>
  <c r="G26" i="1"/>
  <c r="J26" i="1" s="1"/>
  <c r="L26" i="1" s="1"/>
  <c r="J25" i="1"/>
  <c r="L25" i="1" s="1"/>
  <c r="G25" i="1"/>
  <c r="G24" i="1"/>
  <c r="J24" i="1" s="1"/>
  <c r="L24" i="1" s="1"/>
  <c r="J23" i="1"/>
  <c r="L23" i="1" s="1"/>
  <c r="G23" i="1"/>
  <c r="I22" i="1"/>
  <c r="H22" i="1"/>
  <c r="G22" i="1"/>
  <c r="J22" i="1" s="1"/>
  <c r="L22" i="1" s="1"/>
  <c r="F22" i="1"/>
  <c r="E22" i="1"/>
  <c r="L21" i="1"/>
  <c r="G20" i="1"/>
  <c r="J20" i="1" s="1"/>
  <c r="L20" i="1" s="1"/>
  <c r="J19" i="1"/>
  <c r="L19" i="1" s="1"/>
  <c r="G19" i="1"/>
  <c r="G18" i="1"/>
  <c r="J18" i="1" s="1"/>
  <c r="L18" i="1" s="1"/>
  <c r="J17" i="1"/>
  <c r="L17" i="1" s="1"/>
  <c r="G17" i="1"/>
  <c r="G16" i="1"/>
  <c r="J16" i="1" s="1"/>
  <c r="L16" i="1" s="1"/>
  <c r="J15" i="1"/>
  <c r="L15" i="1" s="1"/>
  <c r="G15" i="1"/>
  <c r="G14" i="1"/>
  <c r="J14" i="1" s="1"/>
  <c r="L14" i="1" s="1"/>
  <c r="J13" i="1"/>
  <c r="L13" i="1" s="1"/>
  <c r="G13" i="1"/>
  <c r="I12" i="1"/>
  <c r="I11" i="1" s="1"/>
  <c r="H12" i="1"/>
  <c r="G12" i="1"/>
  <c r="J12" i="1" s="1"/>
  <c r="L12" i="1" s="1"/>
  <c r="F12" i="1"/>
  <c r="E12" i="1"/>
  <c r="E11" i="1" s="1"/>
  <c r="H11" i="1"/>
  <c r="H90" i="1" s="1"/>
  <c r="F11" i="1"/>
  <c r="F90" i="1" s="1"/>
  <c r="A6" i="1"/>
  <c r="A5" i="1"/>
  <c r="A3" i="1"/>
  <c r="A2" i="1"/>
  <c r="I85" i="1" l="1"/>
  <c r="I88" i="1" s="1"/>
  <c r="I90" i="1"/>
  <c r="F92" i="1"/>
  <c r="G48" i="1"/>
  <c r="E85" i="1"/>
  <c r="G11" i="1"/>
  <c r="E90" i="1"/>
  <c r="F85" i="1"/>
  <c r="F88" i="1" s="1"/>
  <c r="H85" i="1"/>
  <c r="H88" i="1" s="1"/>
  <c r="G90" i="1" l="1"/>
  <c r="J11" i="1"/>
  <c r="E88" i="1"/>
  <c r="G85" i="1"/>
  <c r="J48" i="1"/>
  <c r="G92" i="1"/>
  <c r="L11" i="1" l="1"/>
  <c r="J90" i="1"/>
  <c r="J92" i="1"/>
  <c r="L48" i="1"/>
  <c r="G88" i="1"/>
  <c r="J85" i="1"/>
  <c r="J88" i="1" l="1"/>
  <c r="L85" i="1"/>
</calcChain>
</file>

<file path=xl/sharedStrings.xml><?xml version="1.0" encoding="utf-8"?>
<sst xmlns="http://schemas.openxmlformats.org/spreadsheetml/2006/main" count="76" uniqueCount="44">
  <si>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</si>
  <si>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</si>
  <si>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</si>
  <si>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</si>
  <si>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</si>
  <si>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</si>
  <si>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</si>
  <si>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</si>
  <si>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</si>
  <si>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Gasto No Etiquetado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</si>
  <si>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</si>
  <si>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</si>
  <si>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</si>
  <si>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</si>
  <si>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</si>
  <si>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</si>
  <si>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</si>
  <si>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</si>
  <si>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</si>
  <si>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</si>
  <si>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</si>
  <si>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</si>
  <si>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</si>
  <si>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</si>
  <si>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</si>
  <si>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</si>
  <si>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</si>
  <si>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</si>
  <si>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Gral.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</si>
  <si>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</si>
  <si>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</si>
  <si>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</si>
  <si>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</si>
  <si>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</si>
  <si>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</si>
  <si>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</si>
  <si>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</si>
  <si>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</si>
  <si>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</si>
  <si>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</si>
  <si>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</si>
  <si>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</si>
  <si>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Gasto Etiquetado</t>
  </si>
  <si>
    <t>Total del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</si>
</sst>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\(#,##0\);_-* &quot;-&quot;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rebuchet MS"/>
      <family val="2"/>
    </font>
    <font>
      <sz val="9"/>
      <color theme="1"/>
      <name val="Calibri"/>
      <family val="2"/>
      <scheme val="minor"/>
    </font>
    <font>
      <sz val="9"/>
      <color theme="1"/>
      <name val="Trebuchet MS"/>
      <family val="2"/>
    </font>
    <font>
      <b/>
      <sz val="9"/>
      <color theme="0"/>
      <name val="Trebuchet MS"/>
      <family val="2"/>
    </font>
    <font>
      <b/>
      <sz val="9"/>
      <color theme="1"/>
      <name val="Trebuchet MS"/>
      <family val="2"/>
    </font>
    <font>
      <b/>
      <sz val="9"/>
      <color rgb="FFFF0000"/>
      <name val="Trebuchet MS"/>
      <family val="2"/>
    </font>
    <font>
      <b/>
      <i/>
      <sz val="9"/>
      <color theme="1"/>
      <name val="Trebuchet MS"/>
      <family val="2"/>
    </font>
    <font>
      <sz val="9"/>
      <name val="Trebuchet MS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FF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2" borderId="0" xfId="0" applyFont="1" applyFill="1" applyProtection="1"/>
    <xf numFmtId="0" fontId="4" fillId="2" borderId="0" xfId="0" applyFont="1" applyFill="1" applyAlignment="1" applyProtection="1">
      <alignment horizontal="left"/>
    </xf>
    <xf numFmtId="0" fontId="4" fillId="2" borderId="0" xfId="0" applyFont="1" applyFill="1" applyProtection="1">
      <protection locked="0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justify" vertical="center" wrapText="1"/>
    </xf>
    <xf numFmtId="0" fontId="4" fillId="2" borderId="14" xfId="0" applyFont="1" applyFill="1" applyBorder="1" applyAlignment="1" applyProtection="1">
      <alignment horizontal="justify" vertical="center" wrapText="1"/>
    </xf>
    <xf numFmtId="0" fontId="4" fillId="2" borderId="15" xfId="0" applyFont="1" applyFill="1" applyBorder="1" applyAlignment="1" applyProtection="1">
      <alignment horizontal="justify" vertical="center" wrapText="1"/>
    </xf>
    <xf numFmtId="0" fontId="6" fillId="2" borderId="16" xfId="0" applyFont="1" applyFill="1" applyBorder="1" applyAlignment="1" applyProtection="1">
      <alignment vertical="center"/>
    </xf>
    <xf numFmtId="0" fontId="6" fillId="2" borderId="17" xfId="0" applyFont="1" applyFill="1" applyBorder="1" applyAlignment="1" applyProtection="1">
      <alignment horizontal="left" vertical="center"/>
    </xf>
    <xf numFmtId="164" fontId="6" fillId="2" borderId="18" xfId="0" applyNumberFormat="1" applyFont="1" applyFill="1" applyBorder="1" applyAlignment="1" applyProtection="1">
      <alignment horizontal="right" vertical="center"/>
    </xf>
    <xf numFmtId="164" fontId="6" fillId="2" borderId="19" xfId="0" applyNumberFormat="1" applyFont="1" applyFill="1" applyBorder="1" applyAlignment="1" applyProtection="1">
      <alignment horizontal="right" vertical="center"/>
    </xf>
    <xf numFmtId="164" fontId="6" fillId="2" borderId="20" xfId="0" applyNumberFormat="1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8" fillId="2" borderId="16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left" vertical="center"/>
    </xf>
    <xf numFmtId="164" fontId="8" fillId="2" borderId="21" xfId="0" applyNumberFormat="1" applyFont="1" applyFill="1" applyBorder="1" applyAlignment="1" applyProtection="1">
      <alignment horizontal="right" vertical="center"/>
    </xf>
    <xf numFmtId="164" fontId="8" fillId="2" borderId="22" xfId="0" applyNumberFormat="1" applyFont="1" applyFill="1" applyBorder="1" applyAlignment="1" applyProtection="1">
      <alignment horizontal="right" vertical="center"/>
    </xf>
    <xf numFmtId="164" fontId="8" fillId="2" borderId="2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  <protection locked="0"/>
    </xf>
    <xf numFmtId="0" fontId="4" fillId="2" borderId="16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164" fontId="9" fillId="2" borderId="21" xfId="1" applyNumberFormat="1" applyFont="1" applyFill="1" applyBorder="1" applyAlignment="1" applyProtection="1">
      <alignment horizontal="right" vertical="center"/>
      <protection locked="0"/>
    </xf>
    <xf numFmtId="164" fontId="9" fillId="2" borderId="21" xfId="1" applyNumberFormat="1" applyFont="1" applyFill="1" applyBorder="1" applyAlignment="1" applyProtection="1">
      <alignment horizontal="right" vertical="center"/>
    </xf>
    <xf numFmtId="164" fontId="9" fillId="2" borderId="22" xfId="1" applyNumberFormat="1" applyFont="1" applyFill="1" applyBorder="1" applyAlignment="1" applyProtection="1">
      <alignment horizontal="right" vertical="center"/>
    </xf>
    <xf numFmtId="164" fontId="9" fillId="2" borderId="20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  <protection locked="0"/>
    </xf>
    <xf numFmtId="0" fontId="4" fillId="2" borderId="16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164" fontId="4" fillId="2" borderId="21" xfId="0" applyNumberFormat="1" applyFont="1" applyFill="1" applyBorder="1" applyAlignment="1" applyProtection="1">
      <alignment horizontal="right" vertical="top" wrapText="1"/>
    </xf>
    <xf numFmtId="164" fontId="6" fillId="2" borderId="22" xfId="0" applyNumberFormat="1" applyFont="1" applyFill="1" applyBorder="1" applyAlignment="1" applyProtection="1">
      <alignment horizontal="right" vertical="top" wrapText="1"/>
    </xf>
    <xf numFmtId="164" fontId="6" fillId="2" borderId="20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 applyProtection="1">
      <alignment vertical="top"/>
      <protection locked="0"/>
    </xf>
    <xf numFmtId="164" fontId="4" fillId="2" borderId="21" xfId="0" applyNumberFormat="1" applyFont="1" applyFill="1" applyBorder="1" applyAlignment="1" applyProtection="1">
      <alignment horizontal="right" vertical="top"/>
    </xf>
    <xf numFmtId="164" fontId="6" fillId="2" borderId="22" xfId="0" applyNumberFormat="1" applyFont="1" applyFill="1" applyBorder="1" applyAlignment="1" applyProtection="1">
      <alignment horizontal="right" vertical="top"/>
    </xf>
    <xf numFmtId="164" fontId="6" fillId="2" borderId="20" xfId="0" applyNumberFormat="1" applyFont="1" applyFill="1" applyBorder="1" applyAlignment="1" applyProtection="1">
      <alignment horizontal="right" vertical="top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164" fontId="6" fillId="2" borderId="13" xfId="0" applyNumberFormat="1" applyFont="1" applyFill="1" applyBorder="1" applyAlignment="1" applyProtection="1">
      <alignment horizontal="right" vertical="center"/>
    </xf>
    <xf numFmtId="164" fontId="6" fillId="2" borderId="14" xfId="0" applyNumberFormat="1" applyFont="1" applyFill="1" applyBorder="1" applyAlignment="1" applyProtection="1">
      <alignment horizontal="right" vertical="center"/>
    </xf>
    <xf numFmtId="164" fontId="6" fillId="2" borderId="15" xfId="0" applyNumberFormat="1" applyFont="1" applyFill="1" applyBorder="1" applyAlignment="1" applyProtection="1">
      <alignment horizontal="right" vertical="center"/>
    </xf>
    <xf numFmtId="0" fontId="6" fillId="2" borderId="23" xfId="0" applyFont="1" applyFill="1" applyBorder="1" applyAlignment="1" applyProtection="1">
      <alignment horizontal="left" vertical="center"/>
    </xf>
    <xf numFmtId="0" fontId="6" fillId="2" borderId="24" xfId="0" applyFont="1" applyFill="1" applyBorder="1" applyAlignment="1" applyProtection="1">
      <alignment horizontal="left" vertical="center"/>
    </xf>
    <xf numFmtId="164" fontId="6" fillId="2" borderId="25" xfId="0" applyNumberFormat="1" applyFont="1" applyFill="1" applyBorder="1" applyAlignment="1" applyProtection="1">
      <alignment horizontal="right" vertical="center"/>
    </xf>
    <xf numFmtId="164" fontId="6" fillId="2" borderId="26" xfId="0" applyNumberFormat="1" applyFont="1" applyFill="1" applyBorder="1" applyAlignment="1" applyProtection="1">
      <alignment horizontal="right" vertical="center"/>
    </xf>
    <xf numFmtId="164" fontId="6" fillId="2" borderId="27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/>
    <xf numFmtId="0" fontId="10" fillId="0" borderId="0" xfId="0" applyFont="1" applyProtection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left"/>
      <protection locked="0"/>
    </xf>
    <xf numFmtId="0" fontId="11" fillId="0" borderId="0" xfId="0" applyFont="1" applyFill="1" applyBorder="1" applyProtection="1"/>
    <xf numFmtId="0" fontId="10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895350</xdr:colOff>
      <xdr:row>0</xdr:row>
      <xdr:rowOff>95250</xdr:rowOff>
    </xdr:from>
    <xdr:to>
      <xdr:col>3</xdr:col>
      <xdr:colOff>895350</xdr:colOff>
      <xdr:row>5</xdr:row>
      <xdr:rowOff>171450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95250"/>
          <a:ext cx="1019175" cy="1019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uno.COJCTAPC0048/Documents/Olga2/EJERCICIOS/2021/consolidacion/2%20TRIM%202021/SF%20%20FORMATO%20CUENTA%20P&#218;BLICA%20PARA%202DO%20TRIM%202021%20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1 ESF-LDF"/>
      <sheetName val="AUT ECSF"/>
      <sheetName val="PT_ESF_ECSF"/>
      <sheetName val="EAA"/>
      <sheetName val="AUT EADP"/>
      <sheetName val="IADP-LDF"/>
      <sheetName val="3 IAO-LDF"/>
      <sheetName val="AUT EVHP"/>
      <sheetName val="EFE"/>
      <sheetName val="CONCILIACIÓN INGRESOS"/>
      <sheetName val="CONCILIACIÓN EGRESOS"/>
      <sheetName val="4 AUT BP-LDF"/>
      <sheetName val="AUT EAI"/>
      <sheetName val="5 EAID-LDF"/>
      <sheetName val="AUT COG"/>
      <sheetName val="6A COG-LDF"/>
      <sheetName val="AUT CAdmon"/>
      <sheetName val="6B CA-LDF"/>
      <sheetName val="AUT CFG"/>
      <sheetName val="6C CFG-LDF"/>
      <sheetName val="6D CSPC-LDF"/>
      <sheetName val="CTG"/>
      <sheetName val="End Neto"/>
      <sheetName val="Int"/>
      <sheetName val="CProg"/>
      <sheetName val="AUT Post Fiscal"/>
      <sheetName val="BMu"/>
      <sheetName val="BInm"/>
      <sheetName val="Rel Cta Banc"/>
    </sheetNames>
    <sheetDataSet>
      <sheetData sheetId="0">
        <row r="2">
          <cell r="A2" t="str">
            <v>Tribunal Superior de Justicia del Estado de Morelos</v>
          </cell>
        </row>
      </sheetData>
      <sheetData sheetId="1"/>
      <sheetData sheetId="2"/>
      <sheetData sheetId="3"/>
      <sheetData sheetId="4"/>
      <sheetData sheetId="5">
        <row r="5">
          <cell r="A5" t="str">
            <v>(Pesos)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 t="str">
            <v>Del 1 de enero al 30 junio de 2021</v>
          </cell>
        </row>
      </sheetData>
      <sheetData sheetId="14"/>
      <sheetData sheetId="15"/>
      <sheetData sheetId="16"/>
      <sheetData sheetId="17">
        <row r="3">
          <cell r="A3" t="str">
            <v>Estado Analítico del Ejercicio del Presupuesto de Egresos Detallado - LDF</v>
          </cell>
        </row>
        <row r="176">
          <cell r="E176">
            <v>524034000</v>
          </cell>
          <cell r="F176">
            <v>68907492</v>
          </cell>
          <cell r="G176">
            <v>592941492</v>
          </cell>
          <cell r="H176">
            <v>269641446</v>
          </cell>
          <cell r="I176">
            <v>262152330</v>
          </cell>
          <cell r="J176">
            <v>323300046</v>
          </cell>
        </row>
      </sheetData>
      <sheetData sheetId="18"/>
      <sheetData sheetId="19">
        <row r="11">
          <cell r="D11">
            <v>524034000</v>
          </cell>
          <cell r="E11">
            <v>68907492</v>
          </cell>
          <cell r="F11">
            <v>592941492</v>
          </cell>
          <cell r="G11">
            <v>269641446</v>
          </cell>
          <cell r="H11">
            <v>262152330</v>
          </cell>
          <cell r="I11">
            <v>323300046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workbookViewId="0">
      <selection activeCell="D21" sqref="D21"/>
    </sheetView>
  </sheetViews>
  <sheetFormatPr baseColWidth="10" defaultColWidth="11.42578125" defaultRowHeight="12" x14ac:dyDescent="0.2"/>
  <cols>
    <col min="1" max="3" width="1.28515625" style="67" customWidth="1"/>
    <col min="4" max="4" width="43.7109375" style="67" customWidth="1"/>
    <col min="5" max="5" width="14" style="69" customWidth="1"/>
    <col min="6" max="6" width="14.85546875" style="69" customWidth="1"/>
    <col min="7" max="8" width="14.7109375" style="69" customWidth="1"/>
    <col min="9" max="9" width="13" style="69" customWidth="1"/>
    <col min="10" max="10" width="14.7109375" style="69" customWidth="1"/>
    <col min="11" max="11" width="1.42578125" style="69" customWidth="1"/>
    <col min="12" max="16384" width="11.42578125" style="2"/>
  </cols>
  <sheetData>
    <row r="1" spans="1:12" ht="1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3" customFormat="1" ht="15" x14ac:dyDescent="0.35">
      <c r="A2" s="1" t="str">
        <f>[1]EA!A2</f>
        <v>Tribunal Superior de Justicia del Estado de Morelos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s="3" customFormat="1" ht="15" x14ac:dyDescent="0.35">
      <c r="A3" s="1" t="str">
        <f>'[1]6A COG-LDF'!A3:K3</f>
        <v>Estado Analítico del Ejercicio del Presupuesto de Egresos Detallado - LDF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3" customFormat="1" ht="15" x14ac:dyDescent="0.3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s="3" customFormat="1" ht="15" x14ac:dyDescent="0.35">
      <c r="A5" s="1" t="str">
        <f>'[1]4 AUT BP-LDF'!A4:G4</f>
        <v>Del 1 de enero al 30 junio de 2021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s="3" customFormat="1" ht="15" x14ac:dyDescent="0.35">
      <c r="A6" s="1" t="str">
        <f>[1]EAA!A5</f>
        <v>(Pesos)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2" s="6" customFormat="1" ht="15.75" thickBot="1" x14ac:dyDescent="0.4">
      <c r="A7" s="4"/>
      <c r="B7" s="5"/>
      <c r="C7" s="5"/>
      <c r="D7" s="5"/>
      <c r="E7" s="4"/>
      <c r="F7" s="4"/>
      <c r="G7" s="4"/>
      <c r="H7" s="4"/>
      <c r="I7" s="4"/>
      <c r="J7" s="4"/>
      <c r="K7" s="4"/>
    </row>
    <row r="8" spans="1:12" s="3" customFormat="1" ht="15.75" thickTop="1" x14ac:dyDescent="0.35">
      <c r="A8" s="7" t="s">
        <v>1</v>
      </c>
      <c r="B8" s="8"/>
      <c r="C8" s="8"/>
      <c r="D8" s="8"/>
      <c r="E8" s="9" t="s">
        <v>2</v>
      </c>
      <c r="F8" s="9"/>
      <c r="G8" s="9"/>
      <c r="H8" s="9"/>
      <c r="I8" s="9"/>
      <c r="J8" s="10" t="s">
        <v>3</v>
      </c>
      <c r="K8" s="11"/>
    </row>
    <row r="9" spans="1:12" s="3" customFormat="1" ht="30" x14ac:dyDescent="0.35">
      <c r="A9" s="12"/>
      <c r="B9" s="13"/>
      <c r="C9" s="13"/>
      <c r="D9" s="13"/>
      <c r="E9" s="14" t="s">
        <v>4</v>
      </c>
      <c r="F9" s="14" t="s">
        <v>5</v>
      </c>
      <c r="G9" s="14" t="s">
        <v>6</v>
      </c>
      <c r="H9" s="14" t="s">
        <v>7</v>
      </c>
      <c r="I9" s="14" t="s">
        <v>8</v>
      </c>
      <c r="J9" s="15"/>
      <c r="K9" s="16"/>
    </row>
    <row r="10" spans="1:12" s="3" customFormat="1" ht="7.5" customHeight="1" x14ac:dyDescent="0.35">
      <c r="A10" s="17"/>
      <c r="B10" s="18"/>
      <c r="C10" s="18"/>
      <c r="D10" s="18"/>
      <c r="E10" s="19"/>
      <c r="F10" s="19"/>
      <c r="G10" s="19"/>
      <c r="H10" s="19"/>
      <c r="I10" s="19"/>
      <c r="J10" s="20"/>
      <c r="K10" s="21"/>
    </row>
    <row r="11" spans="1:12" s="28" customFormat="1" ht="15" x14ac:dyDescent="0.25">
      <c r="A11" s="22"/>
      <c r="B11" s="23" t="s">
        <v>9</v>
      </c>
      <c r="C11" s="23"/>
      <c r="D11" s="23"/>
      <c r="E11" s="24">
        <f>E12+E22+E31+E42</f>
        <v>524034000</v>
      </c>
      <c r="F11" s="24">
        <f>F12+F22+F31+F42</f>
        <v>68907492</v>
      </c>
      <c r="G11" s="24">
        <f t="shared" ref="G11:G20" si="0">E11+F11</f>
        <v>592941492</v>
      </c>
      <c r="H11" s="24">
        <f>H12+H22+H31+H42</f>
        <v>269641446</v>
      </c>
      <c r="I11" s="24">
        <f>I12+I22+I31+I42</f>
        <v>262152330</v>
      </c>
      <c r="J11" s="25">
        <f t="shared" ref="J11:J20" si="1">G11-H11</f>
        <v>323300046</v>
      </c>
      <c r="K11" s="26"/>
      <c r="L11" s="27" t="str">
        <f>IF(J11&lt;0,"SOBREGIRO","")</f>
        <v/>
      </c>
    </row>
    <row r="12" spans="1:12" s="34" customFormat="1" ht="15" x14ac:dyDescent="0.25">
      <c r="A12" s="29"/>
      <c r="B12" s="30"/>
      <c r="C12" s="30" t="s">
        <v>10</v>
      </c>
      <c r="D12" s="30"/>
      <c r="E12" s="31">
        <f>SUM(E13:E20)</f>
        <v>524034000</v>
      </c>
      <c r="F12" s="31">
        <f>SUM(F13:F20)</f>
        <v>68907492</v>
      </c>
      <c r="G12" s="31">
        <f t="shared" si="0"/>
        <v>592941492</v>
      </c>
      <c r="H12" s="31">
        <f>SUM(H13:H20)</f>
        <v>269641446</v>
      </c>
      <c r="I12" s="31">
        <f>SUM(I13:I20)</f>
        <v>262152330</v>
      </c>
      <c r="J12" s="32">
        <f t="shared" si="1"/>
        <v>323300046</v>
      </c>
      <c r="K12" s="33"/>
      <c r="L12" s="27" t="str">
        <f t="shared" ref="L12:L75" si="2">IF(J12&lt;0,"SOBREGIRO","")</f>
        <v/>
      </c>
    </row>
    <row r="13" spans="1:12" s="41" customFormat="1" ht="15" x14ac:dyDescent="0.25">
      <c r="A13" s="35"/>
      <c r="B13" s="36"/>
      <c r="C13" s="36"/>
      <c r="D13" s="36" t="s">
        <v>11</v>
      </c>
      <c r="E13" s="37">
        <v>0</v>
      </c>
      <c r="F13" s="37">
        <v>0</v>
      </c>
      <c r="G13" s="38">
        <f t="shared" si="0"/>
        <v>0</v>
      </c>
      <c r="H13" s="37">
        <v>0</v>
      </c>
      <c r="I13" s="37">
        <v>0</v>
      </c>
      <c r="J13" s="39">
        <f t="shared" si="1"/>
        <v>0</v>
      </c>
      <c r="K13" s="40"/>
      <c r="L13" s="27" t="str">
        <f t="shared" si="2"/>
        <v/>
      </c>
    </row>
    <row r="14" spans="1:12" s="41" customFormat="1" ht="15" x14ac:dyDescent="0.25">
      <c r="A14" s="35"/>
      <c r="B14" s="36"/>
      <c r="C14" s="36"/>
      <c r="D14" s="36" t="s">
        <v>12</v>
      </c>
      <c r="E14" s="37">
        <v>524034000</v>
      </c>
      <c r="F14" s="37">
        <v>68907492</v>
      </c>
      <c r="G14" s="38">
        <f t="shared" si="0"/>
        <v>592941492</v>
      </c>
      <c r="H14" s="37">
        <v>269641446</v>
      </c>
      <c r="I14" s="37">
        <v>262152330</v>
      </c>
      <c r="J14" s="39">
        <f t="shared" si="1"/>
        <v>323300046</v>
      </c>
      <c r="K14" s="40"/>
      <c r="L14" s="27" t="str">
        <f t="shared" si="2"/>
        <v/>
      </c>
    </row>
    <row r="15" spans="1:12" s="41" customFormat="1" ht="15" x14ac:dyDescent="0.25">
      <c r="A15" s="35"/>
      <c r="B15" s="36"/>
      <c r="C15" s="36"/>
      <c r="D15" s="36" t="s">
        <v>13</v>
      </c>
      <c r="E15" s="37">
        <v>0</v>
      </c>
      <c r="F15" s="37">
        <v>0</v>
      </c>
      <c r="G15" s="38">
        <f t="shared" si="0"/>
        <v>0</v>
      </c>
      <c r="H15" s="37">
        <v>0</v>
      </c>
      <c r="I15" s="37">
        <v>0</v>
      </c>
      <c r="J15" s="39">
        <f t="shared" si="1"/>
        <v>0</v>
      </c>
      <c r="K15" s="40"/>
      <c r="L15" s="27" t="str">
        <f t="shared" si="2"/>
        <v/>
      </c>
    </row>
    <row r="16" spans="1:12" s="41" customFormat="1" ht="15" x14ac:dyDescent="0.25">
      <c r="A16" s="35"/>
      <c r="B16" s="36"/>
      <c r="C16" s="36"/>
      <c r="D16" s="36" t="s">
        <v>14</v>
      </c>
      <c r="E16" s="37">
        <v>0</v>
      </c>
      <c r="F16" s="37">
        <v>0</v>
      </c>
      <c r="G16" s="38">
        <f t="shared" si="0"/>
        <v>0</v>
      </c>
      <c r="H16" s="37">
        <v>0</v>
      </c>
      <c r="I16" s="37">
        <v>0</v>
      </c>
      <c r="J16" s="39">
        <f t="shared" si="1"/>
        <v>0</v>
      </c>
      <c r="K16" s="40"/>
      <c r="L16" s="27" t="str">
        <f t="shared" si="2"/>
        <v/>
      </c>
    </row>
    <row r="17" spans="1:12" s="41" customFormat="1" ht="15" x14ac:dyDescent="0.25">
      <c r="A17" s="35"/>
      <c r="B17" s="36"/>
      <c r="C17" s="36"/>
      <c r="D17" s="36" t="s">
        <v>15</v>
      </c>
      <c r="E17" s="37">
        <v>0</v>
      </c>
      <c r="F17" s="37">
        <v>0</v>
      </c>
      <c r="G17" s="38">
        <f t="shared" si="0"/>
        <v>0</v>
      </c>
      <c r="H17" s="37">
        <v>0</v>
      </c>
      <c r="I17" s="37">
        <v>0</v>
      </c>
      <c r="J17" s="39">
        <f t="shared" si="1"/>
        <v>0</v>
      </c>
      <c r="K17" s="40"/>
      <c r="L17" s="27" t="str">
        <f t="shared" si="2"/>
        <v/>
      </c>
    </row>
    <row r="18" spans="1:12" s="41" customFormat="1" ht="15" x14ac:dyDescent="0.25">
      <c r="A18" s="35"/>
      <c r="B18" s="36"/>
      <c r="C18" s="36"/>
      <c r="D18" s="36" t="s">
        <v>16</v>
      </c>
      <c r="E18" s="37">
        <v>0</v>
      </c>
      <c r="F18" s="37">
        <v>0</v>
      </c>
      <c r="G18" s="38">
        <f t="shared" si="0"/>
        <v>0</v>
      </c>
      <c r="H18" s="37">
        <v>0</v>
      </c>
      <c r="I18" s="37">
        <v>0</v>
      </c>
      <c r="J18" s="39">
        <f t="shared" si="1"/>
        <v>0</v>
      </c>
      <c r="K18" s="40"/>
      <c r="L18" s="27" t="str">
        <f t="shared" si="2"/>
        <v/>
      </c>
    </row>
    <row r="19" spans="1:12" s="41" customFormat="1" ht="15" x14ac:dyDescent="0.25">
      <c r="A19" s="35"/>
      <c r="B19" s="36"/>
      <c r="C19" s="36"/>
      <c r="D19" s="36" t="s">
        <v>17</v>
      </c>
      <c r="E19" s="37">
        <v>0</v>
      </c>
      <c r="F19" s="37">
        <v>0</v>
      </c>
      <c r="G19" s="38">
        <f t="shared" si="0"/>
        <v>0</v>
      </c>
      <c r="H19" s="37">
        <v>0</v>
      </c>
      <c r="I19" s="37">
        <v>0</v>
      </c>
      <c r="J19" s="39">
        <f t="shared" si="1"/>
        <v>0</v>
      </c>
      <c r="K19" s="40"/>
      <c r="L19" s="27" t="str">
        <f t="shared" si="2"/>
        <v/>
      </c>
    </row>
    <row r="20" spans="1:12" s="41" customFormat="1" ht="15" x14ac:dyDescent="0.25">
      <c r="A20" s="35"/>
      <c r="B20" s="36"/>
      <c r="C20" s="36"/>
      <c r="D20" s="36" t="s">
        <v>18</v>
      </c>
      <c r="E20" s="37">
        <v>0</v>
      </c>
      <c r="F20" s="37">
        <v>0</v>
      </c>
      <c r="G20" s="38">
        <f t="shared" si="0"/>
        <v>0</v>
      </c>
      <c r="H20" s="37">
        <v>0</v>
      </c>
      <c r="I20" s="37">
        <v>0</v>
      </c>
      <c r="J20" s="39">
        <f t="shared" si="1"/>
        <v>0</v>
      </c>
      <c r="K20" s="40"/>
      <c r="L20" s="27" t="str">
        <f t="shared" si="2"/>
        <v/>
      </c>
    </row>
    <row r="21" spans="1:12" s="47" customFormat="1" ht="8.25" customHeight="1" x14ac:dyDescent="0.25">
      <c r="A21" s="42"/>
      <c r="B21" s="43"/>
      <c r="C21" s="43"/>
      <c r="D21" s="43"/>
      <c r="E21" s="44"/>
      <c r="F21" s="44"/>
      <c r="G21" s="44"/>
      <c r="H21" s="44"/>
      <c r="I21" s="44"/>
      <c r="J21" s="45"/>
      <c r="K21" s="46"/>
      <c r="L21" s="27" t="str">
        <f t="shared" si="2"/>
        <v/>
      </c>
    </row>
    <row r="22" spans="1:12" s="34" customFormat="1" ht="15" x14ac:dyDescent="0.25">
      <c r="A22" s="29"/>
      <c r="B22" s="30"/>
      <c r="C22" s="30" t="s">
        <v>19</v>
      </c>
      <c r="D22" s="30"/>
      <c r="E22" s="31">
        <f>SUM(E23:E29)</f>
        <v>0</v>
      </c>
      <c r="F22" s="31">
        <f>SUM(F23:F29)</f>
        <v>0</v>
      </c>
      <c r="G22" s="31">
        <f t="shared" ref="G22:G29" si="3">E22+F22</f>
        <v>0</v>
      </c>
      <c r="H22" s="31">
        <f>SUM(H23:H29)</f>
        <v>0</v>
      </c>
      <c r="I22" s="31">
        <f>SUM(I23:I29)</f>
        <v>0</v>
      </c>
      <c r="J22" s="32">
        <f t="shared" ref="J22:J29" si="4">G22-H22</f>
        <v>0</v>
      </c>
      <c r="K22" s="33"/>
      <c r="L22" s="27" t="str">
        <f t="shared" si="2"/>
        <v/>
      </c>
    </row>
    <row r="23" spans="1:12" s="41" customFormat="1" ht="15" x14ac:dyDescent="0.25">
      <c r="A23" s="35"/>
      <c r="B23" s="36"/>
      <c r="C23" s="36"/>
      <c r="D23" s="36" t="s">
        <v>20</v>
      </c>
      <c r="E23" s="37">
        <v>0</v>
      </c>
      <c r="F23" s="37">
        <v>0</v>
      </c>
      <c r="G23" s="38">
        <f t="shared" si="3"/>
        <v>0</v>
      </c>
      <c r="H23" s="37">
        <v>0</v>
      </c>
      <c r="I23" s="37">
        <v>0</v>
      </c>
      <c r="J23" s="39">
        <f t="shared" si="4"/>
        <v>0</v>
      </c>
      <c r="K23" s="40"/>
      <c r="L23" s="27" t="str">
        <f t="shared" si="2"/>
        <v/>
      </c>
    </row>
    <row r="24" spans="1:12" s="41" customFormat="1" ht="15" x14ac:dyDescent="0.25">
      <c r="A24" s="35"/>
      <c r="B24" s="36"/>
      <c r="C24" s="36"/>
      <c r="D24" s="36" t="s">
        <v>21</v>
      </c>
      <c r="E24" s="37">
        <v>0</v>
      </c>
      <c r="F24" s="37">
        <v>0</v>
      </c>
      <c r="G24" s="38">
        <f t="shared" si="3"/>
        <v>0</v>
      </c>
      <c r="H24" s="37">
        <v>0</v>
      </c>
      <c r="I24" s="37">
        <v>0</v>
      </c>
      <c r="J24" s="39">
        <f t="shared" si="4"/>
        <v>0</v>
      </c>
      <c r="K24" s="40"/>
      <c r="L24" s="27" t="str">
        <f t="shared" si="2"/>
        <v/>
      </c>
    </row>
    <row r="25" spans="1:12" s="41" customFormat="1" ht="15" x14ac:dyDescent="0.25">
      <c r="A25" s="35"/>
      <c r="B25" s="36"/>
      <c r="C25" s="36"/>
      <c r="D25" s="36" t="s">
        <v>22</v>
      </c>
      <c r="E25" s="37">
        <v>0</v>
      </c>
      <c r="F25" s="37">
        <v>0</v>
      </c>
      <c r="G25" s="38">
        <f t="shared" si="3"/>
        <v>0</v>
      </c>
      <c r="H25" s="37">
        <v>0</v>
      </c>
      <c r="I25" s="37">
        <v>0</v>
      </c>
      <c r="J25" s="39">
        <f t="shared" si="4"/>
        <v>0</v>
      </c>
      <c r="K25" s="40"/>
      <c r="L25" s="27" t="str">
        <f t="shared" si="2"/>
        <v/>
      </c>
    </row>
    <row r="26" spans="1:12" s="41" customFormat="1" ht="15" x14ac:dyDescent="0.25">
      <c r="A26" s="35"/>
      <c r="B26" s="36"/>
      <c r="C26" s="36"/>
      <c r="D26" s="36" t="s">
        <v>23</v>
      </c>
      <c r="E26" s="37">
        <v>0</v>
      </c>
      <c r="F26" s="37">
        <v>0</v>
      </c>
      <c r="G26" s="38">
        <f t="shared" si="3"/>
        <v>0</v>
      </c>
      <c r="H26" s="37">
        <v>0</v>
      </c>
      <c r="I26" s="37">
        <v>0</v>
      </c>
      <c r="J26" s="39">
        <f t="shared" si="4"/>
        <v>0</v>
      </c>
      <c r="K26" s="40"/>
      <c r="L26" s="27" t="str">
        <f t="shared" si="2"/>
        <v/>
      </c>
    </row>
    <row r="27" spans="1:12" s="41" customFormat="1" ht="15" x14ac:dyDescent="0.25">
      <c r="A27" s="35"/>
      <c r="B27" s="36"/>
      <c r="C27" s="36"/>
      <c r="D27" s="36" t="s">
        <v>24</v>
      </c>
      <c r="E27" s="37">
        <v>0</v>
      </c>
      <c r="F27" s="37">
        <v>0</v>
      </c>
      <c r="G27" s="38">
        <f t="shared" si="3"/>
        <v>0</v>
      </c>
      <c r="H27" s="37">
        <v>0</v>
      </c>
      <c r="I27" s="37">
        <v>0</v>
      </c>
      <c r="J27" s="39">
        <f t="shared" si="4"/>
        <v>0</v>
      </c>
      <c r="K27" s="40"/>
      <c r="L27" s="27" t="str">
        <f t="shared" si="2"/>
        <v/>
      </c>
    </row>
    <row r="28" spans="1:12" s="41" customFormat="1" ht="15" x14ac:dyDescent="0.25">
      <c r="A28" s="35"/>
      <c r="B28" s="36"/>
      <c r="C28" s="36"/>
      <c r="D28" s="36" t="s">
        <v>25</v>
      </c>
      <c r="E28" s="37">
        <v>0</v>
      </c>
      <c r="F28" s="37">
        <v>0</v>
      </c>
      <c r="G28" s="38">
        <f t="shared" si="3"/>
        <v>0</v>
      </c>
      <c r="H28" s="37">
        <v>0</v>
      </c>
      <c r="I28" s="37">
        <v>0</v>
      </c>
      <c r="J28" s="39">
        <f t="shared" si="4"/>
        <v>0</v>
      </c>
      <c r="K28" s="40"/>
      <c r="L28" s="27" t="str">
        <f t="shared" si="2"/>
        <v/>
      </c>
    </row>
    <row r="29" spans="1:12" s="41" customFormat="1" ht="15" x14ac:dyDescent="0.25">
      <c r="A29" s="35"/>
      <c r="B29" s="36"/>
      <c r="C29" s="36"/>
      <c r="D29" s="36" t="s">
        <v>26</v>
      </c>
      <c r="E29" s="37">
        <v>0</v>
      </c>
      <c r="F29" s="37">
        <v>0</v>
      </c>
      <c r="G29" s="38">
        <f t="shared" si="3"/>
        <v>0</v>
      </c>
      <c r="H29" s="37">
        <v>0</v>
      </c>
      <c r="I29" s="37">
        <v>0</v>
      </c>
      <c r="J29" s="39">
        <f t="shared" si="4"/>
        <v>0</v>
      </c>
      <c r="K29" s="40"/>
      <c r="L29" s="27" t="str">
        <f t="shared" si="2"/>
        <v/>
      </c>
    </row>
    <row r="30" spans="1:12" s="47" customFormat="1" ht="5.25" customHeight="1" x14ac:dyDescent="0.25">
      <c r="A30" s="42"/>
      <c r="B30" s="43"/>
      <c r="C30" s="43"/>
      <c r="D30" s="43"/>
      <c r="E30" s="48"/>
      <c r="F30" s="48"/>
      <c r="G30" s="48"/>
      <c r="H30" s="48"/>
      <c r="I30" s="48"/>
      <c r="J30" s="49"/>
      <c r="K30" s="50"/>
      <c r="L30" s="27" t="str">
        <f t="shared" si="2"/>
        <v/>
      </c>
    </row>
    <row r="31" spans="1:12" s="34" customFormat="1" ht="15" x14ac:dyDescent="0.25">
      <c r="A31" s="29"/>
      <c r="B31" s="30"/>
      <c r="C31" s="30" t="s">
        <v>27</v>
      </c>
      <c r="D31" s="30"/>
      <c r="E31" s="31">
        <f>SUM(E32:E40)</f>
        <v>0</v>
      </c>
      <c r="F31" s="31">
        <f>SUM(F32:F40)</f>
        <v>0</v>
      </c>
      <c r="G31" s="31">
        <f t="shared" ref="G31:G40" si="5">E31+F31</f>
        <v>0</v>
      </c>
      <c r="H31" s="31">
        <f>SUM(H32:H40)</f>
        <v>0</v>
      </c>
      <c r="I31" s="31">
        <f>SUM(I32:I40)</f>
        <v>0</v>
      </c>
      <c r="J31" s="32">
        <f t="shared" ref="J31:J40" si="6">G31-H31</f>
        <v>0</v>
      </c>
      <c r="K31" s="33"/>
      <c r="L31" s="27" t="str">
        <f t="shared" si="2"/>
        <v/>
      </c>
    </row>
    <row r="32" spans="1:12" s="41" customFormat="1" ht="15" x14ac:dyDescent="0.25">
      <c r="A32" s="35"/>
      <c r="B32" s="36"/>
      <c r="C32" s="36"/>
      <c r="D32" s="36" t="s">
        <v>28</v>
      </c>
      <c r="E32" s="37">
        <v>0</v>
      </c>
      <c r="F32" s="37">
        <v>0</v>
      </c>
      <c r="G32" s="38">
        <f t="shared" si="5"/>
        <v>0</v>
      </c>
      <c r="H32" s="37">
        <v>0</v>
      </c>
      <c r="I32" s="37">
        <v>0</v>
      </c>
      <c r="J32" s="39">
        <f t="shared" si="6"/>
        <v>0</v>
      </c>
      <c r="K32" s="40"/>
      <c r="L32" s="27" t="str">
        <f t="shared" si="2"/>
        <v/>
      </c>
    </row>
    <row r="33" spans="1:12" s="41" customFormat="1" ht="15" x14ac:dyDescent="0.25">
      <c r="A33" s="35"/>
      <c r="B33" s="36"/>
      <c r="C33" s="36"/>
      <c r="D33" s="36" t="s">
        <v>29</v>
      </c>
      <c r="E33" s="37">
        <v>0</v>
      </c>
      <c r="F33" s="37">
        <v>0</v>
      </c>
      <c r="G33" s="38">
        <f t="shared" si="5"/>
        <v>0</v>
      </c>
      <c r="H33" s="37">
        <v>0</v>
      </c>
      <c r="I33" s="37">
        <v>0</v>
      </c>
      <c r="J33" s="39">
        <f t="shared" si="6"/>
        <v>0</v>
      </c>
      <c r="K33" s="40"/>
      <c r="L33" s="27" t="str">
        <f t="shared" si="2"/>
        <v/>
      </c>
    </row>
    <row r="34" spans="1:12" s="41" customFormat="1" ht="15" x14ac:dyDescent="0.25">
      <c r="A34" s="35"/>
      <c r="B34" s="36"/>
      <c r="C34" s="36"/>
      <c r="D34" s="36" t="s">
        <v>30</v>
      </c>
      <c r="E34" s="37">
        <v>0</v>
      </c>
      <c r="F34" s="37">
        <v>0</v>
      </c>
      <c r="G34" s="38">
        <f t="shared" si="5"/>
        <v>0</v>
      </c>
      <c r="H34" s="37">
        <v>0</v>
      </c>
      <c r="I34" s="37">
        <v>0</v>
      </c>
      <c r="J34" s="39">
        <f t="shared" si="6"/>
        <v>0</v>
      </c>
      <c r="K34" s="40"/>
      <c r="L34" s="27" t="str">
        <f t="shared" si="2"/>
        <v/>
      </c>
    </row>
    <row r="35" spans="1:12" s="41" customFormat="1" ht="15" x14ac:dyDescent="0.25">
      <c r="A35" s="35"/>
      <c r="B35" s="36"/>
      <c r="C35" s="36"/>
      <c r="D35" s="36" t="s">
        <v>31</v>
      </c>
      <c r="E35" s="37">
        <v>0</v>
      </c>
      <c r="F35" s="37">
        <v>0</v>
      </c>
      <c r="G35" s="38">
        <f t="shared" si="5"/>
        <v>0</v>
      </c>
      <c r="H35" s="37">
        <v>0</v>
      </c>
      <c r="I35" s="37">
        <v>0</v>
      </c>
      <c r="J35" s="39">
        <f t="shared" si="6"/>
        <v>0</v>
      </c>
      <c r="K35" s="40"/>
      <c r="L35" s="27" t="str">
        <f t="shared" si="2"/>
        <v/>
      </c>
    </row>
    <row r="36" spans="1:12" s="41" customFormat="1" ht="15" x14ac:dyDescent="0.25">
      <c r="A36" s="35"/>
      <c r="B36" s="36"/>
      <c r="C36" s="36"/>
      <c r="D36" s="36" t="s">
        <v>32</v>
      </c>
      <c r="E36" s="37">
        <v>0</v>
      </c>
      <c r="F36" s="37">
        <v>0</v>
      </c>
      <c r="G36" s="38">
        <f t="shared" si="5"/>
        <v>0</v>
      </c>
      <c r="H36" s="37">
        <v>0</v>
      </c>
      <c r="I36" s="37">
        <v>0</v>
      </c>
      <c r="J36" s="39">
        <f t="shared" si="6"/>
        <v>0</v>
      </c>
      <c r="K36" s="40"/>
      <c r="L36" s="27" t="str">
        <f t="shared" si="2"/>
        <v/>
      </c>
    </row>
    <row r="37" spans="1:12" s="41" customFormat="1" ht="15" x14ac:dyDescent="0.25">
      <c r="A37" s="35"/>
      <c r="B37" s="36"/>
      <c r="C37" s="36"/>
      <c r="D37" s="36" t="s">
        <v>33</v>
      </c>
      <c r="E37" s="37">
        <v>0</v>
      </c>
      <c r="F37" s="37">
        <v>0</v>
      </c>
      <c r="G37" s="38">
        <f t="shared" si="5"/>
        <v>0</v>
      </c>
      <c r="H37" s="37">
        <v>0</v>
      </c>
      <c r="I37" s="37">
        <v>0</v>
      </c>
      <c r="J37" s="39">
        <f t="shared" si="6"/>
        <v>0</v>
      </c>
      <c r="K37" s="40"/>
      <c r="L37" s="27" t="str">
        <f t="shared" si="2"/>
        <v/>
      </c>
    </row>
    <row r="38" spans="1:12" s="41" customFormat="1" ht="15" x14ac:dyDescent="0.25">
      <c r="A38" s="35"/>
      <c r="B38" s="36"/>
      <c r="C38" s="36"/>
      <c r="D38" s="36" t="s">
        <v>34</v>
      </c>
      <c r="E38" s="37">
        <v>0</v>
      </c>
      <c r="F38" s="37">
        <v>0</v>
      </c>
      <c r="G38" s="38">
        <f t="shared" si="5"/>
        <v>0</v>
      </c>
      <c r="H38" s="37">
        <v>0</v>
      </c>
      <c r="I38" s="37">
        <v>0</v>
      </c>
      <c r="J38" s="39">
        <f t="shared" si="6"/>
        <v>0</v>
      </c>
      <c r="K38" s="40"/>
      <c r="L38" s="27" t="str">
        <f t="shared" si="2"/>
        <v/>
      </c>
    </row>
    <row r="39" spans="1:12" s="41" customFormat="1" ht="15" x14ac:dyDescent="0.25">
      <c r="A39" s="35"/>
      <c r="B39" s="36"/>
      <c r="C39" s="36"/>
      <c r="D39" s="36" t="s">
        <v>35</v>
      </c>
      <c r="E39" s="37">
        <v>0</v>
      </c>
      <c r="F39" s="37">
        <v>0</v>
      </c>
      <c r="G39" s="38">
        <f t="shared" si="5"/>
        <v>0</v>
      </c>
      <c r="H39" s="37">
        <v>0</v>
      </c>
      <c r="I39" s="37">
        <v>0</v>
      </c>
      <c r="J39" s="39">
        <f t="shared" si="6"/>
        <v>0</v>
      </c>
      <c r="K39" s="40"/>
      <c r="L39" s="27" t="str">
        <f t="shared" si="2"/>
        <v/>
      </c>
    </row>
    <row r="40" spans="1:12" s="41" customFormat="1" ht="15" x14ac:dyDescent="0.25">
      <c r="A40" s="35"/>
      <c r="B40" s="36"/>
      <c r="C40" s="36"/>
      <c r="D40" s="36" t="s">
        <v>36</v>
      </c>
      <c r="E40" s="37">
        <v>0</v>
      </c>
      <c r="F40" s="37">
        <v>0</v>
      </c>
      <c r="G40" s="38">
        <f t="shared" si="5"/>
        <v>0</v>
      </c>
      <c r="H40" s="37">
        <v>0</v>
      </c>
      <c r="I40" s="37">
        <v>0</v>
      </c>
      <c r="J40" s="39">
        <f t="shared" si="6"/>
        <v>0</v>
      </c>
      <c r="K40" s="40"/>
      <c r="L40" s="27" t="str">
        <f t="shared" si="2"/>
        <v/>
      </c>
    </row>
    <row r="41" spans="1:12" s="47" customFormat="1" ht="6.75" customHeight="1" x14ac:dyDescent="0.25">
      <c r="A41" s="42"/>
      <c r="B41" s="43"/>
      <c r="C41" s="43"/>
      <c r="D41" s="43"/>
      <c r="E41" s="48"/>
      <c r="F41" s="48"/>
      <c r="G41" s="48"/>
      <c r="H41" s="48"/>
      <c r="I41" s="48"/>
      <c r="J41" s="49"/>
      <c r="K41" s="50"/>
      <c r="L41" s="27" t="str">
        <f t="shared" si="2"/>
        <v/>
      </c>
    </row>
    <row r="42" spans="1:12" s="34" customFormat="1" ht="15" x14ac:dyDescent="0.25">
      <c r="A42" s="29"/>
      <c r="B42" s="30"/>
      <c r="C42" s="30" t="s">
        <v>37</v>
      </c>
      <c r="D42" s="30"/>
      <c r="E42" s="31">
        <f>SUM(E43:E46)</f>
        <v>0</v>
      </c>
      <c r="F42" s="31">
        <f>SUM(F43:F46)</f>
        <v>0</v>
      </c>
      <c r="G42" s="31">
        <f>E42+F42</f>
        <v>0</v>
      </c>
      <c r="H42" s="31">
        <f>SUM(H43:H46)</f>
        <v>0</v>
      </c>
      <c r="I42" s="31">
        <f>SUM(I43:I46)</f>
        <v>0</v>
      </c>
      <c r="J42" s="32">
        <f>G42-H42</f>
        <v>0</v>
      </c>
      <c r="K42" s="33"/>
      <c r="L42" s="27" t="str">
        <f t="shared" si="2"/>
        <v/>
      </c>
    </row>
    <row r="43" spans="1:12" s="41" customFormat="1" ht="30" x14ac:dyDescent="0.25">
      <c r="A43" s="35"/>
      <c r="B43" s="36"/>
      <c r="C43" s="36"/>
      <c r="D43" s="51" t="s">
        <v>38</v>
      </c>
      <c r="E43" s="37">
        <v>0</v>
      </c>
      <c r="F43" s="37">
        <v>0</v>
      </c>
      <c r="G43" s="38">
        <f>E43+F43</f>
        <v>0</v>
      </c>
      <c r="H43" s="37">
        <v>0</v>
      </c>
      <c r="I43" s="37">
        <v>0</v>
      </c>
      <c r="J43" s="39">
        <f>G43-H43</f>
        <v>0</v>
      </c>
      <c r="K43" s="40"/>
      <c r="L43" s="27" t="str">
        <f t="shared" si="2"/>
        <v/>
      </c>
    </row>
    <row r="44" spans="1:12" s="41" customFormat="1" ht="30" x14ac:dyDescent="0.25">
      <c r="A44" s="35"/>
      <c r="B44" s="36"/>
      <c r="C44" s="36"/>
      <c r="D44" s="52" t="s">
        <v>39</v>
      </c>
      <c r="E44" s="37">
        <v>0</v>
      </c>
      <c r="F44" s="37">
        <v>0</v>
      </c>
      <c r="G44" s="38">
        <f>E44+F44</f>
        <v>0</v>
      </c>
      <c r="H44" s="37">
        <v>0</v>
      </c>
      <c r="I44" s="37">
        <v>0</v>
      </c>
      <c r="J44" s="39">
        <f>G44-H44</f>
        <v>0</v>
      </c>
      <c r="K44" s="40"/>
      <c r="L44" s="27" t="str">
        <f t="shared" si="2"/>
        <v/>
      </c>
    </row>
    <row r="45" spans="1:12" s="41" customFormat="1" ht="15" x14ac:dyDescent="0.25">
      <c r="A45" s="35"/>
      <c r="B45" s="36"/>
      <c r="C45" s="36"/>
      <c r="D45" s="36" t="s">
        <v>40</v>
      </c>
      <c r="E45" s="37">
        <v>0</v>
      </c>
      <c r="F45" s="37">
        <v>0</v>
      </c>
      <c r="G45" s="38">
        <f>E45+F45</f>
        <v>0</v>
      </c>
      <c r="H45" s="37">
        <v>0</v>
      </c>
      <c r="I45" s="37">
        <v>0</v>
      </c>
      <c r="J45" s="39">
        <f>G45-H45</f>
        <v>0</v>
      </c>
      <c r="K45" s="40"/>
      <c r="L45" s="27" t="str">
        <f t="shared" si="2"/>
        <v/>
      </c>
    </row>
    <row r="46" spans="1:12" s="41" customFormat="1" ht="15" x14ac:dyDescent="0.25">
      <c r="A46" s="35"/>
      <c r="B46" s="36"/>
      <c r="C46" s="36"/>
      <c r="D46" s="36" t="s">
        <v>41</v>
      </c>
      <c r="E46" s="37">
        <v>0</v>
      </c>
      <c r="F46" s="37">
        <v>0</v>
      </c>
      <c r="G46" s="38">
        <f>E46+F46</f>
        <v>0</v>
      </c>
      <c r="H46" s="37">
        <v>0</v>
      </c>
      <c r="I46" s="37">
        <v>0</v>
      </c>
      <c r="J46" s="39">
        <f>G46-H46</f>
        <v>0</v>
      </c>
      <c r="K46" s="40"/>
      <c r="L46" s="27" t="str">
        <f t="shared" si="2"/>
        <v/>
      </c>
    </row>
    <row r="47" spans="1:12" s="47" customFormat="1" ht="7.5" customHeight="1" x14ac:dyDescent="0.25">
      <c r="A47" s="42"/>
      <c r="B47" s="43"/>
      <c r="C47" s="43"/>
      <c r="D47" s="43"/>
      <c r="E47" s="44"/>
      <c r="F47" s="44"/>
      <c r="G47" s="44"/>
      <c r="H47" s="44"/>
      <c r="I47" s="44"/>
      <c r="J47" s="45"/>
      <c r="K47" s="46"/>
      <c r="L47" s="27" t="str">
        <f t="shared" si="2"/>
        <v/>
      </c>
    </row>
    <row r="48" spans="1:12" s="28" customFormat="1" ht="15" x14ac:dyDescent="0.25">
      <c r="A48" s="22"/>
      <c r="B48" s="23" t="s">
        <v>42</v>
      </c>
      <c r="C48" s="23"/>
      <c r="D48" s="23"/>
      <c r="E48" s="24">
        <f>E49+E59+E68+E79</f>
        <v>0</v>
      </c>
      <c r="F48" s="24">
        <f>F49+F59+F68+F79</f>
        <v>0</v>
      </c>
      <c r="G48" s="24">
        <f t="shared" ref="G48:G57" si="7">E48+F48</f>
        <v>0</v>
      </c>
      <c r="H48" s="24">
        <f>H49+H59+H68+H79</f>
        <v>0</v>
      </c>
      <c r="I48" s="24">
        <f>I49+I59+I68+I79</f>
        <v>0</v>
      </c>
      <c r="J48" s="25">
        <f t="shared" ref="J48:J57" si="8">G48-H48</f>
        <v>0</v>
      </c>
      <c r="K48" s="26"/>
      <c r="L48" s="27" t="str">
        <f t="shared" si="2"/>
        <v/>
      </c>
    </row>
    <row r="49" spans="1:12" s="34" customFormat="1" ht="15" x14ac:dyDescent="0.25">
      <c r="A49" s="29"/>
      <c r="B49" s="30"/>
      <c r="C49" s="30" t="s">
        <v>10</v>
      </c>
      <c r="D49" s="30"/>
      <c r="E49" s="31">
        <f>SUM(E50:E57)</f>
        <v>0</v>
      </c>
      <c r="F49" s="31">
        <f>SUM(F50:F57)</f>
        <v>0</v>
      </c>
      <c r="G49" s="31">
        <f t="shared" si="7"/>
        <v>0</v>
      </c>
      <c r="H49" s="31">
        <f>SUM(H50:H57)</f>
        <v>0</v>
      </c>
      <c r="I49" s="31">
        <f>SUM(I50:I57)</f>
        <v>0</v>
      </c>
      <c r="J49" s="32">
        <f t="shared" si="8"/>
        <v>0</v>
      </c>
      <c r="K49" s="33"/>
      <c r="L49" s="27" t="str">
        <f t="shared" si="2"/>
        <v/>
      </c>
    </row>
    <row r="50" spans="1:12" s="41" customFormat="1" ht="15" x14ac:dyDescent="0.25">
      <c r="A50" s="35"/>
      <c r="B50" s="36"/>
      <c r="C50" s="36"/>
      <c r="D50" s="36" t="s">
        <v>11</v>
      </c>
      <c r="E50" s="37">
        <v>0</v>
      </c>
      <c r="F50" s="37">
        <v>0</v>
      </c>
      <c r="G50" s="38">
        <f t="shared" si="7"/>
        <v>0</v>
      </c>
      <c r="H50" s="37">
        <v>0</v>
      </c>
      <c r="I50" s="37">
        <v>0</v>
      </c>
      <c r="J50" s="39">
        <f t="shared" si="8"/>
        <v>0</v>
      </c>
      <c r="K50" s="40"/>
      <c r="L50" s="27" t="str">
        <f t="shared" si="2"/>
        <v/>
      </c>
    </row>
    <row r="51" spans="1:12" s="41" customFormat="1" ht="15" x14ac:dyDescent="0.25">
      <c r="A51" s="35"/>
      <c r="B51" s="36"/>
      <c r="C51" s="36"/>
      <c r="D51" s="36" t="s">
        <v>12</v>
      </c>
      <c r="E51" s="37">
        <v>0</v>
      </c>
      <c r="F51" s="37">
        <v>0</v>
      </c>
      <c r="G51" s="38">
        <f t="shared" si="7"/>
        <v>0</v>
      </c>
      <c r="H51" s="37">
        <v>0</v>
      </c>
      <c r="I51" s="37">
        <v>0</v>
      </c>
      <c r="J51" s="39">
        <f t="shared" si="8"/>
        <v>0</v>
      </c>
      <c r="K51" s="40"/>
      <c r="L51" s="27" t="str">
        <f t="shared" si="2"/>
        <v/>
      </c>
    </row>
    <row r="52" spans="1:12" s="41" customFormat="1" ht="15" x14ac:dyDescent="0.25">
      <c r="A52" s="35"/>
      <c r="B52" s="36"/>
      <c r="C52" s="36"/>
      <c r="D52" s="36" t="s">
        <v>13</v>
      </c>
      <c r="E52" s="37">
        <v>0</v>
      </c>
      <c r="F52" s="37">
        <v>0</v>
      </c>
      <c r="G52" s="38">
        <f t="shared" si="7"/>
        <v>0</v>
      </c>
      <c r="H52" s="37">
        <v>0</v>
      </c>
      <c r="I52" s="37">
        <v>0</v>
      </c>
      <c r="J52" s="39">
        <f t="shared" si="8"/>
        <v>0</v>
      </c>
      <c r="K52" s="40"/>
      <c r="L52" s="27" t="str">
        <f t="shared" si="2"/>
        <v/>
      </c>
    </row>
    <row r="53" spans="1:12" s="41" customFormat="1" ht="15" x14ac:dyDescent="0.25">
      <c r="A53" s="35"/>
      <c r="B53" s="36"/>
      <c r="C53" s="36"/>
      <c r="D53" s="36" t="s">
        <v>14</v>
      </c>
      <c r="E53" s="37">
        <v>0</v>
      </c>
      <c r="F53" s="37">
        <v>0</v>
      </c>
      <c r="G53" s="38">
        <f t="shared" si="7"/>
        <v>0</v>
      </c>
      <c r="H53" s="37">
        <v>0</v>
      </c>
      <c r="I53" s="37">
        <v>0</v>
      </c>
      <c r="J53" s="39">
        <f t="shared" si="8"/>
        <v>0</v>
      </c>
      <c r="K53" s="40"/>
      <c r="L53" s="27" t="str">
        <f t="shared" si="2"/>
        <v/>
      </c>
    </row>
    <row r="54" spans="1:12" s="41" customFormat="1" ht="15" x14ac:dyDescent="0.25">
      <c r="A54" s="35"/>
      <c r="B54" s="36"/>
      <c r="C54" s="36"/>
      <c r="D54" s="36" t="s">
        <v>15</v>
      </c>
      <c r="E54" s="37">
        <v>0</v>
      </c>
      <c r="F54" s="37">
        <v>0</v>
      </c>
      <c r="G54" s="38">
        <f t="shared" si="7"/>
        <v>0</v>
      </c>
      <c r="H54" s="37">
        <v>0</v>
      </c>
      <c r="I54" s="37">
        <v>0</v>
      </c>
      <c r="J54" s="39">
        <f t="shared" si="8"/>
        <v>0</v>
      </c>
      <c r="K54" s="40"/>
      <c r="L54" s="27" t="str">
        <f t="shared" si="2"/>
        <v/>
      </c>
    </row>
    <row r="55" spans="1:12" s="41" customFormat="1" ht="15" x14ac:dyDescent="0.25">
      <c r="A55" s="35"/>
      <c r="B55" s="36"/>
      <c r="C55" s="36"/>
      <c r="D55" s="36" t="s">
        <v>16</v>
      </c>
      <c r="E55" s="37">
        <v>0</v>
      </c>
      <c r="F55" s="37">
        <v>0</v>
      </c>
      <c r="G55" s="38">
        <f t="shared" si="7"/>
        <v>0</v>
      </c>
      <c r="H55" s="37">
        <v>0</v>
      </c>
      <c r="I55" s="37">
        <v>0</v>
      </c>
      <c r="J55" s="39">
        <f t="shared" si="8"/>
        <v>0</v>
      </c>
      <c r="K55" s="40"/>
      <c r="L55" s="27" t="str">
        <f t="shared" si="2"/>
        <v/>
      </c>
    </row>
    <row r="56" spans="1:12" s="41" customFormat="1" ht="15" x14ac:dyDescent="0.25">
      <c r="A56" s="35"/>
      <c r="B56" s="36"/>
      <c r="C56" s="36"/>
      <c r="D56" s="36" t="s">
        <v>17</v>
      </c>
      <c r="E56" s="37">
        <v>0</v>
      </c>
      <c r="F56" s="37">
        <v>0</v>
      </c>
      <c r="G56" s="38">
        <f t="shared" si="7"/>
        <v>0</v>
      </c>
      <c r="H56" s="37">
        <v>0</v>
      </c>
      <c r="I56" s="37">
        <v>0</v>
      </c>
      <c r="J56" s="39">
        <f t="shared" si="8"/>
        <v>0</v>
      </c>
      <c r="K56" s="40"/>
      <c r="L56" s="27" t="str">
        <f t="shared" si="2"/>
        <v/>
      </c>
    </row>
    <row r="57" spans="1:12" s="41" customFormat="1" ht="15" x14ac:dyDescent="0.25">
      <c r="A57" s="35"/>
      <c r="B57" s="36"/>
      <c r="C57" s="36"/>
      <c r="D57" s="36" t="s">
        <v>18</v>
      </c>
      <c r="E57" s="37">
        <v>0</v>
      </c>
      <c r="F57" s="37">
        <v>0</v>
      </c>
      <c r="G57" s="38">
        <f t="shared" si="7"/>
        <v>0</v>
      </c>
      <c r="H57" s="37">
        <v>0</v>
      </c>
      <c r="I57" s="37">
        <v>0</v>
      </c>
      <c r="J57" s="39">
        <f t="shared" si="8"/>
        <v>0</v>
      </c>
      <c r="K57" s="40"/>
      <c r="L57" s="27" t="str">
        <f t="shared" si="2"/>
        <v/>
      </c>
    </row>
    <row r="58" spans="1:12" s="47" customFormat="1" ht="6" customHeight="1" x14ac:dyDescent="0.25">
      <c r="A58" s="42"/>
      <c r="B58" s="43"/>
      <c r="C58" s="43"/>
      <c r="D58" s="43"/>
      <c r="E58" s="44"/>
      <c r="F58" s="44"/>
      <c r="G58" s="44"/>
      <c r="H58" s="44"/>
      <c r="I58" s="44"/>
      <c r="J58" s="45"/>
      <c r="K58" s="46"/>
      <c r="L58" s="27" t="str">
        <f t="shared" si="2"/>
        <v/>
      </c>
    </row>
    <row r="59" spans="1:12" s="34" customFormat="1" ht="15" x14ac:dyDescent="0.25">
      <c r="A59" s="29"/>
      <c r="B59" s="30"/>
      <c r="C59" s="30" t="s">
        <v>19</v>
      </c>
      <c r="D59" s="30"/>
      <c r="E59" s="31">
        <f>SUM(E60:E66)</f>
        <v>0</v>
      </c>
      <c r="F59" s="31">
        <f>SUM(F60:F66)</f>
        <v>0</v>
      </c>
      <c r="G59" s="31">
        <f t="shared" ref="G59:G66" si="9">E59+F59</f>
        <v>0</v>
      </c>
      <c r="H59" s="31">
        <f>SUM(H60:H66)</f>
        <v>0</v>
      </c>
      <c r="I59" s="31">
        <f>SUM(I60:I66)</f>
        <v>0</v>
      </c>
      <c r="J59" s="32">
        <f t="shared" ref="J59:J66" si="10">G59-H59</f>
        <v>0</v>
      </c>
      <c r="K59" s="33"/>
      <c r="L59" s="27" t="str">
        <f t="shared" si="2"/>
        <v/>
      </c>
    </row>
    <row r="60" spans="1:12" s="41" customFormat="1" ht="15" x14ac:dyDescent="0.25">
      <c r="A60" s="35"/>
      <c r="B60" s="36"/>
      <c r="C60" s="36"/>
      <c r="D60" s="36" t="s">
        <v>20</v>
      </c>
      <c r="E60" s="37">
        <v>0</v>
      </c>
      <c r="F60" s="37">
        <v>0</v>
      </c>
      <c r="G60" s="38">
        <f t="shared" si="9"/>
        <v>0</v>
      </c>
      <c r="H60" s="37">
        <v>0</v>
      </c>
      <c r="I60" s="37">
        <v>0</v>
      </c>
      <c r="J60" s="39">
        <f t="shared" si="10"/>
        <v>0</v>
      </c>
      <c r="K60" s="40"/>
      <c r="L60" s="27" t="str">
        <f t="shared" si="2"/>
        <v/>
      </c>
    </row>
    <row r="61" spans="1:12" s="41" customFormat="1" ht="15" x14ac:dyDescent="0.25">
      <c r="A61" s="35"/>
      <c r="B61" s="36"/>
      <c r="C61" s="36"/>
      <c r="D61" s="36" t="s">
        <v>21</v>
      </c>
      <c r="E61" s="37">
        <v>0</v>
      </c>
      <c r="F61" s="37">
        <v>0</v>
      </c>
      <c r="G61" s="38">
        <f t="shared" si="9"/>
        <v>0</v>
      </c>
      <c r="H61" s="37">
        <v>0</v>
      </c>
      <c r="I61" s="37">
        <v>0</v>
      </c>
      <c r="J61" s="39">
        <f t="shared" si="10"/>
        <v>0</v>
      </c>
      <c r="K61" s="40"/>
      <c r="L61" s="27" t="str">
        <f t="shared" si="2"/>
        <v/>
      </c>
    </row>
    <row r="62" spans="1:12" s="41" customFormat="1" ht="15" x14ac:dyDescent="0.25">
      <c r="A62" s="35"/>
      <c r="B62" s="36"/>
      <c r="C62" s="36"/>
      <c r="D62" s="36" t="s">
        <v>22</v>
      </c>
      <c r="E62" s="37">
        <v>0</v>
      </c>
      <c r="F62" s="37">
        <v>0</v>
      </c>
      <c r="G62" s="38">
        <f t="shared" si="9"/>
        <v>0</v>
      </c>
      <c r="H62" s="37">
        <v>0</v>
      </c>
      <c r="I62" s="37">
        <v>0</v>
      </c>
      <c r="J62" s="39">
        <f t="shared" si="10"/>
        <v>0</v>
      </c>
      <c r="K62" s="40"/>
      <c r="L62" s="27" t="str">
        <f t="shared" si="2"/>
        <v/>
      </c>
    </row>
    <row r="63" spans="1:12" s="41" customFormat="1" ht="15" x14ac:dyDescent="0.25">
      <c r="A63" s="35"/>
      <c r="B63" s="36"/>
      <c r="C63" s="36"/>
      <c r="D63" s="36" t="s">
        <v>23</v>
      </c>
      <c r="E63" s="37">
        <v>0</v>
      </c>
      <c r="F63" s="37">
        <v>0</v>
      </c>
      <c r="G63" s="38">
        <f t="shared" si="9"/>
        <v>0</v>
      </c>
      <c r="H63" s="37">
        <v>0</v>
      </c>
      <c r="I63" s="37">
        <v>0</v>
      </c>
      <c r="J63" s="39">
        <f t="shared" si="10"/>
        <v>0</v>
      </c>
      <c r="K63" s="40"/>
      <c r="L63" s="27" t="str">
        <f t="shared" si="2"/>
        <v/>
      </c>
    </row>
    <row r="64" spans="1:12" s="41" customFormat="1" ht="15" x14ac:dyDescent="0.25">
      <c r="A64" s="35"/>
      <c r="B64" s="36"/>
      <c r="C64" s="36"/>
      <c r="D64" s="36" t="s">
        <v>24</v>
      </c>
      <c r="E64" s="37">
        <v>0</v>
      </c>
      <c r="F64" s="37">
        <v>0</v>
      </c>
      <c r="G64" s="38">
        <f t="shared" si="9"/>
        <v>0</v>
      </c>
      <c r="H64" s="37">
        <v>0</v>
      </c>
      <c r="I64" s="37">
        <v>0</v>
      </c>
      <c r="J64" s="39">
        <f t="shared" si="10"/>
        <v>0</v>
      </c>
      <c r="K64" s="40"/>
      <c r="L64" s="27" t="str">
        <f t="shared" si="2"/>
        <v/>
      </c>
    </row>
    <row r="65" spans="1:12" s="41" customFormat="1" ht="15" x14ac:dyDescent="0.25">
      <c r="A65" s="35"/>
      <c r="B65" s="36"/>
      <c r="C65" s="36"/>
      <c r="D65" s="36" t="s">
        <v>25</v>
      </c>
      <c r="E65" s="37">
        <v>0</v>
      </c>
      <c r="F65" s="37">
        <v>0</v>
      </c>
      <c r="G65" s="38">
        <f t="shared" si="9"/>
        <v>0</v>
      </c>
      <c r="H65" s="37">
        <v>0</v>
      </c>
      <c r="I65" s="37">
        <v>0</v>
      </c>
      <c r="J65" s="39">
        <f t="shared" si="10"/>
        <v>0</v>
      </c>
      <c r="K65" s="40"/>
      <c r="L65" s="27" t="str">
        <f t="shared" si="2"/>
        <v/>
      </c>
    </row>
    <row r="66" spans="1:12" s="41" customFormat="1" ht="15" x14ac:dyDescent="0.25">
      <c r="A66" s="35"/>
      <c r="B66" s="36"/>
      <c r="C66" s="36"/>
      <c r="D66" s="36" t="s">
        <v>26</v>
      </c>
      <c r="E66" s="37">
        <v>0</v>
      </c>
      <c r="F66" s="37">
        <v>0</v>
      </c>
      <c r="G66" s="38">
        <f t="shared" si="9"/>
        <v>0</v>
      </c>
      <c r="H66" s="37">
        <v>0</v>
      </c>
      <c r="I66" s="37">
        <v>0</v>
      </c>
      <c r="J66" s="39">
        <f t="shared" si="10"/>
        <v>0</v>
      </c>
      <c r="K66" s="40"/>
      <c r="L66" s="27" t="str">
        <f t="shared" si="2"/>
        <v/>
      </c>
    </row>
    <row r="67" spans="1:12" s="47" customFormat="1" ht="3.75" customHeight="1" x14ac:dyDescent="0.25">
      <c r="A67" s="42"/>
      <c r="B67" s="43"/>
      <c r="C67" s="43"/>
      <c r="D67" s="43"/>
      <c r="E67" s="48"/>
      <c r="F67" s="48"/>
      <c r="G67" s="48"/>
      <c r="H67" s="48"/>
      <c r="I67" s="48"/>
      <c r="J67" s="49"/>
      <c r="K67" s="50"/>
      <c r="L67" s="27" t="str">
        <f t="shared" si="2"/>
        <v/>
      </c>
    </row>
    <row r="68" spans="1:12" s="34" customFormat="1" ht="15" x14ac:dyDescent="0.25">
      <c r="A68" s="29"/>
      <c r="B68" s="30"/>
      <c r="C68" s="30" t="s">
        <v>27</v>
      </c>
      <c r="D68" s="30"/>
      <c r="E68" s="31">
        <f>SUM(E69:E77)</f>
        <v>0</v>
      </c>
      <c r="F68" s="31">
        <f>SUM(F69:F77)</f>
        <v>0</v>
      </c>
      <c r="G68" s="31">
        <f t="shared" ref="G68:G77" si="11">E68+F68</f>
        <v>0</v>
      </c>
      <c r="H68" s="31">
        <f>SUM(H69:H77)</f>
        <v>0</v>
      </c>
      <c r="I68" s="31">
        <f>SUM(I69:I77)</f>
        <v>0</v>
      </c>
      <c r="J68" s="32">
        <f t="shared" ref="J68:J77" si="12">G68-H68</f>
        <v>0</v>
      </c>
      <c r="K68" s="33"/>
      <c r="L68" s="27" t="str">
        <f t="shared" si="2"/>
        <v/>
      </c>
    </row>
    <row r="69" spans="1:12" s="41" customFormat="1" ht="15" x14ac:dyDescent="0.25">
      <c r="A69" s="35"/>
      <c r="B69" s="36"/>
      <c r="C69" s="36"/>
      <c r="D69" s="36" t="s">
        <v>28</v>
      </c>
      <c r="E69" s="37">
        <v>0</v>
      </c>
      <c r="F69" s="37">
        <v>0</v>
      </c>
      <c r="G69" s="38">
        <f t="shared" si="11"/>
        <v>0</v>
      </c>
      <c r="H69" s="37">
        <v>0</v>
      </c>
      <c r="I69" s="37">
        <v>0</v>
      </c>
      <c r="J69" s="39">
        <f t="shared" si="12"/>
        <v>0</v>
      </c>
      <c r="K69" s="40"/>
      <c r="L69" s="27" t="str">
        <f t="shared" si="2"/>
        <v/>
      </c>
    </row>
    <row r="70" spans="1:12" s="41" customFormat="1" ht="15" x14ac:dyDescent="0.25">
      <c r="A70" s="35"/>
      <c r="B70" s="36"/>
      <c r="C70" s="36"/>
      <c r="D70" s="36" t="s">
        <v>29</v>
      </c>
      <c r="E70" s="37">
        <v>0</v>
      </c>
      <c r="F70" s="37">
        <v>0</v>
      </c>
      <c r="G70" s="38">
        <f t="shared" si="11"/>
        <v>0</v>
      </c>
      <c r="H70" s="37">
        <v>0</v>
      </c>
      <c r="I70" s="37">
        <v>0</v>
      </c>
      <c r="J70" s="39">
        <f t="shared" si="12"/>
        <v>0</v>
      </c>
      <c r="K70" s="40"/>
      <c r="L70" s="27" t="str">
        <f t="shared" si="2"/>
        <v/>
      </c>
    </row>
    <row r="71" spans="1:12" s="41" customFormat="1" ht="15" x14ac:dyDescent="0.25">
      <c r="A71" s="35"/>
      <c r="B71" s="36"/>
      <c r="C71" s="36"/>
      <c r="D71" s="36" t="s">
        <v>30</v>
      </c>
      <c r="E71" s="37">
        <v>0</v>
      </c>
      <c r="F71" s="37">
        <v>0</v>
      </c>
      <c r="G71" s="38">
        <f t="shared" si="11"/>
        <v>0</v>
      </c>
      <c r="H71" s="37">
        <v>0</v>
      </c>
      <c r="I71" s="37">
        <v>0</v>
      </c>
      <c r="J71" s="39">
        <f t="shared" si="12"/>
        <v>0</v>
      </c>
      <c r="K71" s="40"/>
      <c r="L71" s="27" t="str">
        <f t="shared" si="2"/>
        <v/>
      </c>
    </row>
    <row r="72" spans="1:12" s="41" customFormat="1" ht="15" x14ac:dyDescent="0.25">
      <c r="A72" s="35"/>
      <c r="B72" s="36"/>
      <c r="C72" s="36"/>
      <c r="D72" s="36" t="s">
        <v>31</v>
      </c>
      <c r="E72" s="37">
        <v>0</v>
      </c>
      <c r="F72" s="37">
        <v>0</v>
      </c>
      <c r="G72" s="38">
        <f t="shared" si="11"/>
        <v>0</v>
      </c>
      <c r="H72" s="37">
        <v>0</v>
      </c>
      <c r="I72" s="37">
        <v>0</v>
      </c>
      <c r="J72" s="39">
        <f t="shared" si="12"/>
        <v>0</v>
      </c>
      <c r="K72" s="40"/>
      <c r="L72" s="27" t="str">
        <f t="shared" si="2"/>
        <v/>
      </c>
    </row>
    <row r="73" spans="1:12" s="41" customFormat="1" ht="15" x14ac:dyDescent="0.25">
      <c r="A73" s="35"/>
      <c r="B73" s="36"/>
      <c r="C73" s="36"/>
      <c r="D73" s="36" t="s">
        <v>32</v>
      </c>
      <c r="E73" s="37">
        <v>0</v>
      </c>
      <c r="F73" s="37">
        <v>0</v>
      </c>
      <c r="G73" s="38">
        <f t="shared" si="11"/>
        <v>0</v>
      </c>
      <c r="H73" s="37">
        <v>0</v>
      </c>
      <c r="I73" s="37">
        <v>0</v>
      </c>
      <c r="J73" s="39">
        <f t="shared" si="12"/>
        <v>0</v>
      </c>
      <c r="K73" s="40"/>
      <c r="L73" s="27" t="str">
        <f t="shared" si="2"/>
        <v/>
      </c>
    </row>
    <row r="74" spans="1:12" s="41" customFormat="1" ht="15" x14ac:dyDescent="0.25">
      <c r="A74" s="35"/>
      <c r="B74" s="36"/>
      <c r="C74" s="36"/>
      <c r="D74" s="36" t="s">
        <v>33</v>
      </c>
      <c r="E74" s="37">
        <v>0</v>
      </c>
      <c r="F74" s="37">
        <v>0</v>
      </c>
      <c r="G74" s="38">
        <f t="shared" si="11"/>
        <v>0</v>
      </c>
      <c r="H74" s="37">
        <v>0</v>
      </c>
      <c r="I74" s="37">
        <v>0</v>
      </c>
      <c r="J74" s="39">
        <f t="shared" si="12"/>
        <v>0</v>
      </c>
      <c r="K74" s="40"/>
      <c r="L74" s="27" t="str">
        <f t="shared" si="2"/>
        <v/>
      </c>
    </row>
    <row r="75" spans="1:12" s="41" customFormat="1" ht="15" x14ac:dyDescent="0.25">
      <c r="A75" s="35"/>
      <c r="B75" s="36"/>
      <c r="C75" s="36"/>
      <c r="D75" s="36" t="s">
        <v>34</v>
      </c>
      <c r="E75" s="37">
        <v>0</v>
      </c>
      <c r="F75" s="37">
        <v>0</v>
      </c>
      <c r="G75" s="38">
        <f t="shared" si="11"/>
        <v>0</v>
      </c>
      <c r="H75" s="37">
        <v>0</v>
      </c>
      <c r="I75" s="37">
        <v>0</v>
      </c>
      <c r="J75" s="39">
        <f t="shared" si="12"/>
        <v>0</v>
      </c>
      <c r="K75" s="40"/>
      <c r="L75" s="27" t="str">
        <f t="shared" si="2"/>
        <v/>
      </c>
    </row>
    <row r="76" spans="1:12" s="41" customFormat="1" ht="15" x14ac:dyDescent="0.25">
      <c r="A76" s="35"/>
      <c r="B76" s="36"/>
      <c r="C76" s="36"/>
      <c r="D76" s="36" t="s">
        <v>35</v>
      </c>
      <c r="E76" s="37">
        <v>0</v>
      </c>
      <c r="F76" s="37">
        <v>0</v>
      </c>
      <c r="G76" s="38">
        <f t="shared" si="11"/>
        <v>0</v>
      </c>
      <c r="H76" s="37">
        <v>0</v>
      </c>
      <c r="I76" s="37">
        <v>0</v>
      </c>
      <c r="J76" s="39">
        <f t="shared" si="12"/>
        <v>0</v>
      </c>
      <c r="K76" s="40"/>
      <c r="L76" s="27" t="str">
        <f t="shared" ref="L76:L85" si="13">IF(J76&lt;0,"SOBREGIRO","")</f>
        <v/>
      </c>
    </row>
    <row r="77" spans="1:12" s="41" customFormat="1" ht="15" x14ac:dyDescent="0.25">
      <c r="A77" s="35"/>
      <c r="B77" s="36"/>
      <c r="C77" s="36"/>
      <c r="D77" s="36" t="s">
        <v>36</v>
      </c>
      <c r="E77" s="37">
        <v>0</v>
      </c>
      <c r="F77" s="37">
        <v>0</v>
      </c>
      <c r="G77" s="38">
        <f t="shared" si="11"/>
        <v>0</v>
      </c>
      <c r="H77" s="37">
        <v>0</v>
      </c>
      <c r="I77" s="37">
        <v>0</v>
      </c>
      <c r="J77" s="39">
        <f t="shared" si="12"/>
        <v>0</v>
      </c>
      <c r="K77" s="40"/>
      <c r="L77" s="27" t="str">
        <f t="shared" si="13"/>
        <v/>
      </c>
    </row>
    <row r="78" spans="1:12" s="47" customFormat="1" ht="4.5" customHeight="1" x14ac:dyDescent="0.25">
      <c r="A78" s="42"/>
      <c r="B78" s="43"/>
      <c r="C78" s="43"/>
      <c r="D78" s="43"/>
      <c r="E78" s="48"/>
      <c r="F78" s="48"/>
      <c r="G78" s="48"/>
      <c r="H78" s="48"/>
      <c r="I78" s="48"/>
      <c r="J78" s="49"/>
      <c r="K78" s="50"/>
      <c r="L78" s="27" t="str">
        <f t="shared" si="13"/>
        <v/>
      </c>
    </row>
    <row r="79" spans="1:12" s="34" customFormat="1" ht="15" x14ac:dyDescent="0.25">
      <c r="A79" s="29"/>
      <c r="B79" s="30"/>
      <c r="C79" s="30" t="s">
        <v>37</v>
      </c>
      <c r="D79" s="30"/>
      <c r="E79" s="31">
        <f>SUM(E80:E83)</f>
        <v>0</v>
      </c>
      <c r="F79" s="31">
        <f>SUM(F80:F83)</f>
        <v>0</v>
      </c>
      <c r="G79" s="31">
        <f>E79+F79</f>
        <v>0</v>
      </c>
      <c r="H79" s="31">
        <f>SUM(H80:H83)</f>
        <v>0</v>
      </c>
      <c r="I79" s="31">
        <f>SUM(I80:I83)</f>
        <v>0</v>
      </c>
      <c r="J79" s="32">
        <f>G79-H79</f>
        <v>0</v>
      </c>
      <c r="K79" s="33"/>
      <c r="L79" s="27" t="str">
        <f t="shared" si="13"/>
        <v/>
      </c>
    </row>
    <row r="80" spans="1:12" s="41" customFormat="1" ht="30" x14ac:dyDescent="0.25">
      <c r="A80" s="35"/>
      <c r="B80" s="36"/>
      <c r="C80" s="36"/>
      <c r="D80" s="51" t="s">
        <v>38</v>
      </c>
      <c r="E80" s="37">
        <v>0</v>
      </c>
      <c r="F80" s="37">
        <v>0</v>
      </c>
      <c r="G80" s="38">
        <f>E80+F80</f>
        <v>0</v>
      </c>
      <c r="H80" s="37">
        <v>0</v>
      </c>
      <c r="I80" s="37">
        <v>0</v>
      </c>
      <c r="J80" s="39">
        <f>G80-H80</f>
        <v>0</v>
      </c>
      <c r="K80" s="40"/>
      <c r="L80" s="27" t="str">
        <f t="shared" si="13"/>
        <v/>
      </c>
    </row>
    <row r="81" spans="1:12" s="41" customFormat="1" ht="30" x14ac:dyDescent="0.25">
      <c r="A81" s="35"/>
      <c r="B81" s="36"/>
      <c r="C81" s="36"/>
      <c r="D81" s="52" t="s">
        <v>39</v>
      </c>
      <c r="E81" s="37">
        <v>0</v>
      </c>
      <c r="F81" s="37">
        <v>0</v>
      </c>
      <c r="G81" s="38">
        <f>E81+F81</f>
        <v>0</v>
      </c>
      <c r="H81" s="37">
        <v>0</v>
      </c>
      <c r="I81" s="37">
        <v>0</v>
      </c>
      <c r="J81" s="39">
        <f>G81-H81</f>
        <v>0</v>
      </c>
      <c r="K81" s="40"/>
      <c r="L81" s="27" t="str">
        <f t="shared" si="13"/>
        <v/>
      </c>
    </row>
    <row r="82" spans="1:12" s="41" customFormat="1" ht="15" x14ac:dyDescent="0.25">
      <c r="A82" s="35"/>
      <c r="B82" s="36"/>
      <c r="C82" s="36"/>
      <c r="D82" s="36" t="s">
        <v>40</v>
      </c>
      <c r="E82" s="37">
        <v>0</v>
      </c>
      <c r="F82" s="37">
        <v>0</v>
      </c>
      <c r="G82" s="38">
        <f>E82+F82</f>
        <v>0</v>
      </c>
      <c r="H82" s="37">
        <v>0</v>
      </c>
      <c r="I82" s="37">
        <v>0</v>
      </c>
      <c r="J82" s="39">
        <f>G82-H82</f>
        <v>0</v>
      </c>
      <c r="K82" s="40"/>
      <c r="L82" s="27" t="str">
        <f t="shared" si="13"/>
        <v/>
      </c>
    </row>
    <row r="83" spans="1:12" s="41" customFormat="1" ht="15" x14ac:dyDescent="0.25">
      <c r="A83" s="35"/>
      <c r="B83" s="36"/>
      <c r="C83" s="36"/>
      <c r="D83" s="36" t="s">
        <v>41</v>
      </c>
      <c r="E83" s="37">
        <v>0</v>
      </c>
      <c r="F83" s="37">
        <v>0</v>
      </c>
      <c r="G83" s="38">
        <f>E83+F83</f>
        <v>0</v>
      </c>
      <c r="H83" s="37">
        <v>0</v>
      </c>
      <c r="I83" s="37">
        <v>0</v>
      </c>
      <c r="J83" s="39">
        <f>G83-H83</f>
        <v>0</v>
      </c>
      <c r="K83" s="40"/>
      <c r="L83" s="27" t="str">
        <f t="shared" si="13"/>
        <v/>
      </c>
    </row>
    <row r="84" spans="1:12" s="47" customFormat="1" ht="6" customHeight="1" x14ac:dyDescent="0.25">
      <c r="A84" s="42"/>
      <c r="B84" s="43"/>
      <c r="C84" s="43"/>
      <c r="D84" s="43"/>
      <c r="E84" s="48"/>
      <c r="F84" s="48"/>
      <c r="G84" s="48"/>
      <c r="H84" s="48"/>
      <c r="I84" s="48"/>
      <c r="J84" s="49"/>
      <c r="K84" s="50"/>
      <c r="L84" s="27" t="str">
        <f t="shared" si="13"/>
        <v/>
      </c>
    </row>
    <row r="85" spans="1:12" s="28" customFormat="1" ht="15" x14ac:dyDescent="0.25">
      <c r="A85" s="53"/>
      <c r="B85" s="54" t="s">
        <v>43</v>
      </c>
      <c r="C85" s="54"/>
      <c r="D85" s="54"/>
      <c r="E85" s="55">
        <f>E11+E48</f>
        <v>524034000</v>
      </c>
      <c r="F85" s="55">
        <f>F11+F48</f>
        <v>68907492</v>
      </c>
      <c r="G85" s="55">
        <f>E85+F85</f>
        <v>592941492</v>
      </c>
      <c r="H85" s="55">
        <f>H11+H48</f>
        <v>269641446</v>
      </c>
      <c r="I85" s="55">
        <f>I11+I48</f>
        <v>262152330</v>
      </c>
      <c r="J85" s="56">
        <f>G85-H85</f>
        <v>323300046</v>
      </c>
      <c r="K85" s="57"/>
      <c r="L85" s="27" t="str">
        <f t="shared" si="13"/>
        <v/>
      </c>
    </row>
    <row r="86" spans="1:12" s="28" customFormat="1" ht="6.75" customHeight="1" thickBot="1" x14ac:dyDescent="0.3">
      <c r="A86" s="58"/>
      <c r="B86" s="59"/>
      <c r="C86" s="59"/>
      <c r="D86" s="59"/>
      <c r="E86" s="60"/>
      <c r="F86" s="60"/>
      <c r="G86" s="60"/>
      <c r="H86" s="60"/>
      <c r="I86" s="60"/>
      <c r="J86" s="61"/>
      <c r="K86" s="62"/>
      <c r="L86" s="27"/>
    </row>
    <row r="87" spans="1:12" ht="12.75" thickTop="1" x14ac:dyDescent="0.2">
      <c r="A87" s="63"/>
      <c r="B87" s="63"/>
      <c r="C87" s="63"/>
      <c r="D87" s="63"/>
      <c r="E87" s="64"/>
      <c r="F87" s="64"/>
      <c r="G87" s="64"/>
      <c r="H87" s="64"/>
      <c r="I87" s="64"/>
      <c r="J87" s="64"/>
      <c r="K87" s="64"/>
    </row>
    <row r="88" spans="1:12" ht="15" x14ac:dyDescent="0.35">
      <c r="A88" s="63"/>
      <c r="B88" s="63"/>
      <c r="C88" s="63"/>
      <c r="D88" s="63"/>
      <c r="E88" s="65" t="str">
        <f>IF(E85='[1]6A COG-LDF'!E176,"","ERROR")</f>
        <v/>
      </c>
      <c r="F88" s="65" t="str">
        <f>IF(F85='[1]6A COG-LDF'!F176,"","ERROR")</f>
        <v/>
      </c>
      <c r="G88" s="65" t="str">
        <f>IF(G85='[1]6A COG-LDF'!G176,"","ERROR")</f>
        <v/>
      </c>
      <c r="H88" s="65" t="str">
        <f>IF(H85='[1]6A COG-LDF'!H176,"","ERROR")</f>
        <v/>
      </c>
      <c r="I88" s="65" t="str">
        <f>IF(I85='[1]6A COG-LDF'!I176,"","ERROR")</f>
        <v/>
      </c>
      <c r="J88" s="65" t="str">
        <f>IF(J85='[1]6A COG-LDF'!J176,"","ERROR")</f>
        <v/>
      </c>
      <c r="K88" s="66"/>
    </row>
    <row r="89" spans="1:12" x14ac:dyDescent="0.2">
      <c r="E89" s="68"/>
      <c r="F89" s="68"/>
      <c r="G89" s="68"/>
      <c r="H89" s="68"/>
      <c r="I89" s="68"/>
      <c r="J89" s="68"/>
    </row>
    <row r="90" spans="1:12" ht="15" x14ac:dyDescent="0.35">
      <c r="E90" s="65" t="str">
        <f>IF(E11='[1]6B CA-LDF'!D11,"","ERROR")</f>
        <v/>
      </c>
      <c r="F90" s="65" t="str">
        <f>IF(F11='[1]6B CA-LDF'!E11,"","ERROR")</f>
        <v/>
      </c>
      <c r="G90" s="65" t="str">
        <f>IF(G11='[1]6B CA-LDF'!F11,"","ERROR")</f>
        <v/>
      </c>
      <c r="H90" s="65" t="str">
        <f>IF(H11='[1]6B CA-LDF'!G11,"","ERROR")</f>
        <v/>
      </c>
      <c r="I90" s="65" t="str">
        <f>IF(I11='[1]6B CA-LDF'!H11,"","ERROR")</f>
        <v/>
      </c>
      <c r="J90" s="65" t="str">
        <f>IF(J11='[1]6B CA-LDF'!I11,"","ERROR")</f>
        <v/>
      </c>
    </row>
    <row r="91" spans="1:12" ht="15" x14ac:dyDescent="0.35">
      <c r="E91" s="65"/>
      <c r="F91" s="65"/>
      <c r="G91" s="65"/>
      <c r="H91" s="65"/>
      <c r="I91" s="65"/>
      <c r="J91" s="65"/>
    </row>
    <row r="92" spans="1:12" ht="15" x14ac:dyDescent="0.35">
      <c r="E92" s="65" t="str">
        <f>IF(E48='[1]6B CA-LDF'!D36,"","ERROR")</f>
        <v/>
      </c>
      <c r="F92" s="65" t="str">
        <f>IF(F48='[1]6B CA-LDF'!E36,"","ERROR")</f>
        <v/>
      </c>
      <c r="G92" s="65" t="str">
        <f>IF(G48='[1]6B CA-LDF'!F36,"","ERROR")</f>
        <v/>
      </c>
      <c r="H92" s="65" t="str">
        <f>IF(H48='[1]6B CA-LDF'!G36,"","ERROR")</f>
        <v/>
      </c>
      <c r="I92" s="65" t="str">
        <f>IF(I48='[1]6B CA-LDF'!H36,"","ERROR")</f>
        <v/>
      </c>
      <c r="J92" s="65" t="str">
        <f>IF(J48='[1]6B CA-LDF'!I36,"","ERROR")</f>
        <v/>
      </c>
    </row>
  </sheetData>
  <mergeCells count="10">
    <mergeCell ref="A8:D9"/>
    <mergeCell ref="E8:I8"/>
    <mergeCell ref="J8:J9"/>
    <mergeCell ref="K8:K9"/>
    <mergeCell ref="A1:K1"/>
    <mergeCell ref="A2:K2"/>
    <mergeCell ref="A3:K3"/>
    <mergeCell ref="A4:K4"/>
    <mergeCell ref="A5:K5"/>
    <mergeCell ref="A6:K6"/>
  </mergeCells>
  <printOptions horizontalCentered="1"/>
  <pageMargins left="0.31496062992125984" right="0.31496062992125984" top="0.35433070866141736" bottom="0.35433070866141736" header="0.31496062992125984" footer="0.31496062992125984"/>
  <pageSetup scale="90"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obruno</dc:creator>
  <cp:lastModifiedBy>obruno</cp:lastModifiedBy>
  <cp:lastPrinted>2022-03-29T01:56:41Z</cp:lastPrinted>
  <dcterms:created xsi:type="dcterms:W3CDTF">2022-03-29T01:53:37Z</dcterms:created>
  <dcterms:modified xsi:type="dcterms:W3CDTF">2022-03-29T01:56:56Z</dcterms:modified>
</cp:coreProperties>
</file>