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83" i="1" l="1"/>
  <c r="G82" i="1"/>
  <c r="J82" i="1" s="1"/>
  <c r="L82" i="1" s="1"/>
  <c r="G81" i="1"/>
  <c r="J81" i="1" s="1"/>
  <c r="L81" i="1" s="1"/>
  <c r="J80" i="1"/>
  <c r="L80" i="1" s="1"/>
  <c r="G80" i="1"/>
  <c r="G79" i="1"/>
  <c r="J79" i="1" s="1"/>
  <c r="L79" i="1" s="1"/>
  <c r="I78" i="1"/>
  <c r="H78" i="1"/>
  <c r="F78" i="1"/>
  <c r="E78" i="1"/>
  <c r="G78" i="1" s="1"/>
  <c r="J78" i="1" s="1"/>
  <c r="L78" i="1" s="1"/>
  <c r="L77" i="1"/>
  <c r="G76" i="1"/>
  <c r="J76" i="1" s="1"/>
  <c r="L76" i="1" s="1"/>
  <c r="G75" i="1"/>
  <c r="J75" i="1" s="1"/>
  <c r="L75" i="1" s="1"/>
  <c r="J74" i="1"/>
  <c r="L74" i="1" s="1"/>
  <c r="G74" i="1"/>
  <c r="G73" i="1"/>
  <c r="J73" i="1" s="1"/>
  <c r="L73" i="1" s="1"/>
  <c r="G72" i="1"/>
  <c r="J72" i="1" s="1"/>
  <c r="L72" i="1" s="1"/>
  <c r="G71" i="1"/>
  <c r="J71" i="1" s="1"/>
  <c r="L71" i="1" s="1"/>
  <c r="J70" i="1"/>
  <c r="L70" i="1" s="1"/>
  <c r="G70" i="1"/>
  <c r="G69" i="1"/>
  <c r="J69" i="1" s="1"/>
  <c r="L69" i="1" s="1"/>
  <c r="G68" i="1"/>
  <c r="J68" i="1" s="1"/>
  <c r="L68" i="1" s="1"/>
  <c r="I67" i="1"/>
  <c r="H67" i="1"/>
  <c r="G67" i="1"/>
  <c r="J67" i="1" s="1"/>
  <c r="L67" i="1" s="1"/>
  <c r="F67" i="1"/>
  <c r="E67" i="1"/>
  <c r="L66" i="1"/>
  <c r="G65" i="1"/>
  <c r="J65" i="1" s="1"/>
  <c r="L65" i="1" s="1"/>
  <c r="J64" i="1"/>
  <c r="L64" i="1" s="1"/>
  <c r="G64" i="1"/>
  <c r="G63" i="1"/>
  <c r="J63" i="1" s="1"/>
  <c r="L63" i="1" s="1"/>
  <c r="G62" i="1"/>
  <c r="J62" i="1" s="1"/>
  <c r="L62" i="1" s="1"/>
  <c r="G61" i="1"/>
  <c r="J61" i="1" s="1"/>
  <c r="L61" i="1" s="1"/>
  <c r="J60" i="1"/>
  <c r="L60" i="1" s="1"/>
  <c r="G60" i="1"/>
  <c r="G59" i="1"/>
  <c r="J59" i="1" s="1"/>
  <c r="L59" i="1" s="1"/>
  <c r="I58" i="1"/>
  <c r="H58" i="1"/>
  <c r="F58" i="1"/>
  <c r="E58" i="1"/>
  <c r="G58" i="1" s="1"/>
  <c r="J58" i="1" s="1"/>
  <c r="L58" i="1" s="1"/>
  <c r="L57" i="1"/>
  <c r="G56" i="1"/>
  <c r="J56" i="1" s="1"/>
  <c r="L56" i="1" s="1"/>
  <c r="G55" i="1"/>
  <c r="J55" i="1" s="1"/>
  <c r="L55" i="1" s="1"/>
  <c r="J54" i="1"/>
  <c r="L54" i="1" s="1"/>
  <c r="G54" i="1"/>
  <c r="G53" i="1"/>
  <c r="J53" i="1" s="1"/>
  <c r="L53" i="1" s="1"/>
  <c r="G52" i="1"/>
  <c r="J52" i="1" s="1"/>
  <c r="L52" i="1" s="1"/>
  <c r="G51" i="1"/>
  <c r="J51" i="1" s="1"/>
  <c r="L51" i="1" s="1"/>
  <c r="J50" i="1"/>
  <c r="L50" i="1" s="1"/>
  <c r="G50" i="1"/>
  <c r="G49" i="1"/>
  <c r="J49" i="1" s="1"/>
  <c r="L49" i="1" s="1"/>
  <c r="I48" i="1"/>
  <c r="I47" i="1" s="1"/>
  <c r="I91" i="1" s="1"/>
  <c r="H48" i="1"/>
  <c r="H47" i="1" s="1"/>
  <c r="H91" i="1" s="1"/>
  <c r="F48" i="1"/>
  <c r="F47" i="1" s="1"/>
  <c r="F91" i="1" s="1"/>
  <c r="E48" i="1"/>
  <c r="G48" i="1" s="1"/>
  <c r="J48" i="1" s="1"/>
  <c r="L48" i="1" s="1"/>
  <c r="L46" i="1"/>
  <c r="G45" i="1"/>
  <c r="J45" i="1" s="1"/>
  <c r="L45" i="1" s="1"/>
  <c r="J44" i="1"/>
  <c r="L44" i="1" s="1"/>
  <c r="G44" i="1"/>
  <c r="G43" i="1"/>
  <c r="J43" i="1" s="1"/>
  <c r="L43" i="1" s="1"/>
  <c r="G42" i="1"/>
  <c r="J42" i="1" s="1"/>
  <c r="L42" i="1" s="1"/>
  <c r="I41" i="1"/>
  <c r="H41" i="1"/>
  <c r="G41" i="1"/>
  <c r="J41" i="1" s="1"/>
  <c r="L41" i="1" s="1"/>
  <c r="F41" i="1"/>
  <c r="E41" i="1"/>
  <c r="L40" i="1"/>
  <c r="G39" i="1"/>
  <c r="J39" i="1" s="1"/>
  <c r="L39" i="1" s="1"/>
  <c r="J38" i="1"/>
  <c r="L38" i="1" s="1"/>
  <c r="G38" i="1"/>
  <c r="G37" i="1"/>
  <c r="J37" i="1" s="1"/>
  <c r="L37" i="1" s="1"/>
  <c r="G36" i="1"/>
  <c r="J36" i="1" s="1"/>
  <c r="L36" i="1" s="1"/>
  <c r="G35" i="1"/>
  <c r="J35" i="1" s="1"/>
  <c r="L35" i="1" s="1"/>
  <c r="J34" i="1"/>
  <c r="L34" i="1" s="1"/>
  <c r="G34" i="1"/>
  <c r="G33" i="1"/>
  <c r="J33" i="1" s="1"/>
  <c r="L33" i="1" s="1"/>
  <c r="G32" i="1"/>
  <c r="J32" i="1" s="1"/>
  <c r="L32" i="1" s="1"/>
  <c r="G31" i="1"/>
  <c r="J31" i="1" s="1"/>
  <c r="L31" i="1" s="1"/>
  <c r="I30" i="1"/>
  <c r="H30" i="1"/>
  <c r="F30" i="1"/>
  <c r="G30" i="1" s="1"/>
  <c r="J30" i="1" s="1"/>
  <c r="L30" i="1" s="1"/>
  <c r="E30" i="1"/>
  <c r="L29" i="1"/>
  <c r="J28" i="1"/>
  <c r="L28" i="1" s="1"/>
  <c r="G28" i="1"/>
  <c r="G27" i="1"/>
  <c r="J27" i="1" s="1"/>
  <c r="L27" i="1" s="1"/>
  <c r="G26" i="1"/>
  <c r="J26" i="1" s="1"/>
  <c r="L26" i="1" s="1"/>
  <c r="G25" i="1"/>
  <c r="J25" i="1" s="1"/>
  <c r="L25" i="1" s="1"/>
  <c r="J24" i="1"/>
  <c r="L24" i="1" s="1"/>
  <c r="G24" i="1"/>
  <c r="G23" i="1"/>
  <c r="J23" i="1" s="1"/>
  <c r="L23" i="1" s="1"/>
  <c r="G22" i="1"/>
  <c r="J22" i="1" s="1"/>
  <c r="L22" i="1" s="1"/>
  <c r="I21" i="1"/>
  <c r="H21" i="1"/>
  <c r="G21" i="1"/>
  <c r="J21" i="1" s="1"/>
  <c r="L21" i="1" s="1"/>
  <c r="F21" i="1"/>
  <c r="E21" i="1"/>
  <c r="L20" i="1"/>
  <c r="G19" i="1"/>
  <c r="J19" i="1" s="1"/>
  <c r="L19" i="1" s="1"/>
  <c r="J18" i="1"/>
  <c r="L18" i="1" s="1"/>
  <c r="G18" i="1"/>
  <c r="G17" i="1"/>
  <c r="J17" i="1" s="1"/>
  <c r="L17" i="1" s="1"/>
  <c r="G16" i="1"/>
  <c r="J16" i="1" s="1"/>
  <c r="L16" i="1" s="1"/>
  <c r="G15" i="1"/>
  <c r="J15" i="1" s="1"/>
  <c r="L15" i="1" s="1"/>
  <c r="J14" i="1"/>
  <c r="L14" i="1" s="1"/>
  <c r="G14" i="1"/>
  <c r="G13" i="1"/>
  <c r="J13" i="1" s="1"/>
  <c r="L13" i="1" s="1"/>
  <c r="G12" i="1"/>
  <c r="J12" i="1" s="1"/>
  <c r="L12" i="1" s="1"/>
  <c r="I11" i="1"/>
  <c r="I10" i="1" s="1"/>
  <c r="H11" i="1"/>
  <c r="H10" i="1" s="1"/>
  <c r="G11" i="1"/>
  <c r="J11" i="1" s="1"/>
  <c r="L11" i="1" s="1"/>
  <c r="F11" i="1"/>
  <c r="E11" i="1"/>
  <c r="E10" i="1" s="1"/>
  <c r="F10" i="1"/>
  <c r="F89" i="1" s="1"/>
  <c r="A5" i="1"/>
  <c r="A4" i="1"/>
  <c r="A2" i="1"/>
  <c r="A1" i="1"/>
  <c r="H84" i="1" l="1"/>
  <c r="H87" i="1" s="1"/>
  <c r="H89" i="1"/>
  <c r="E89" i="1"/>
  <c r="G10" i="1"/>
  <c r="I89" i="1"/>
  <c r="I84" i="1"/>
  <c r="I87" i="1" s="1"/>
  <c r="E47" i="1"/>
  <c r="F84" i="1"/>
  <c r="F87" i="1" s="1"/>
  <c r="G89" i="1" l="1"/>
  <c r="J10" i="1"/>
  <c r="E91" i="1"/>
  <c r="G47" i="1"/>
  <c r="E84" i="1"/>
  <c r="G84" i="1" l="1"/>
  <c r="E87" i="1"/>
  <c r="J47" i="1"/>
  <c r="G91" i="1"/>
  <c r="J89" i="1"/>
  <c r="L10" i="1"/>
  <c r="G87" i="1" l="1"/>
  <c r="J84" i="1"/>
  <c r="L47" i="1"/>
  <c r="J91" i="1"/>
  <c r="L84" i="1" l="1"/>
  <c r="J87" i="1"/>
</calcChain>
</file>

<file path=xl/sharedStrings.xml><?xml version="1.0" encoding="utf-8"?>
<sst xmlns="http://schemas.openxmlformats.org/spreadsheetml/2006/main" count="76" uniqueCount="44">
  <si>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</si>
  <si>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</si>
  <si>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</si>
  <si>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</si>
  <si>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</si>
  <si>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</si>
  <si>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</si>
  <si>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</si>
  <si>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</si>
  <si>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</si>
  <si>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</si>
  <si>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</si>
  <si>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</si>
  <si>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</si>
  <si>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</si>
  <si>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</si>
  <si>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</si>
  <si>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</si>
  <si>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</si>
  <si>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</si>
  <si>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</si>
  <si>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</si>
  <si>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</si>
  <si>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</si>
  <si>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</si>
  <si>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</si>
  <si>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</si>
  <si>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</si>
  <si>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Gral.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</si>
  <si>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</si>
  <si>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</si>
  <si>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</si>
  <si>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</si>
  <si>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</si>
  <si>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</si>
  <si>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</si>
  <si>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</si>
  <si>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</si>
  <si>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</si>
  <si>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</si>
  <si>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</si>
  <si>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</si>
  <si>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</si>
  <si>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Total del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</si>
</sst>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b/>
      <sz val="8"/>
      <color rgb="FFFF0000"/>
      <name val="Trebuchet MS"/>
      <family val="2"/>
    </font>
    <font>
      <b/>
      <i/>
      <sz val="8"/>
      <color theme="1"/>
      <name val="Trebuchet MS"/>
      <family val="2"/>
    </font>
    <font>
      <sz val="8"/>
      <name val="Trebuchet MS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justify" vertical="center" wrapText="1"/>
    </xf>
    <xf numFmtId="0" fontId="2" fillId="2" borderId="14" xfId="0" applyFont="1" applyFill="1" applyBorder="1" applyAlignment="1" applyProtection="1">
      <alignment horizontal="justify" vertical="center" wrapText="1"/>
    </xf>
    <xf numFmtId="0" fontId="2" fillId="2" borderId="15" xfId="0" applyFont="1" applyFill="1" applyBorder="1" applyAlignment="1" applyProtection="1">
      <alignment horizontal="justify" vertical="center" wrapText="1"/>
    </xf>
    <xf numFmtId="0" fontId="2" fillId="2" borderId="16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164" fontId="2" fillId="2" borderId="21" xfId="0" applyNumberFormat="1" applyFont="1" applyFill="1" applyBorder="1" applyAlignment="1" applyProtection="1">
      <alignment horizontal="right" vertical="top" wrapText="1"/>
    </xf>
    <xf numFmtId="164" fontId="3" fillId="2" borderId="22" xfId="0" applyNumberFormat="1" applyFont="1" applyFill="1" applyBorder="1" applyAlignment="1" applyProtection="1">
      <alignment horizontal="right" vertical="top" wrapText="1"/>
    </xf>
    <xf numFmtId="164" fontId="3" fillId="2" borderId="20" xfId="0" applyNumberFormat="1" applyFont="1" applyFill="1" applyBorder="1" applyAlignment="1" applyProtection="1">
      <alignment horizontal="right" vertical="top" wrapText="1"/>
    </xf>
    <xf numFmtId="164" fontId="2" fillId="2" borderId="21" xfId="0" applyNumberFormat="1" applyFont="1" applyFill="1" applyBorder="1" applyAlignment="1" applyProtection="1">
      <alignment horizontal="right" vertical="top"/>
    </xf>
    <xf numFmtId="164" fontId="3" fillId="2" borderId="22" xfId="0" applyNumberFormat="1" applyFont="1" applyFill="1" applyBorder="1" applyAlignment="1" applyProtection="1">
      <alignment horizontal="right" vertical="top"/>
    </xf>
    <xf numFmtId="164" fontId="3" fillId="2" borderId="20" xfId="0" applyNumberFormat="1" applyFont="1" applyFill="1" applyBorder="1" applyAlignment="1" applyProtection="1">
      <alignment horizontal="right" vertical="top"/>
    </xf>
    <xf numFmtId="0" fontId="4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Fill="1" applyBorder="1" applyProtection="1"/>
    <xf numFmtId="0" fontId="4" fillId="0" borderId="0" xfId="0" applyFont="1" applyProtection="1">
      <protection locked="0"/>
    </xf>
    <xf numFmtId="0" fontId="6" fillId="2" borderId="0" xfId="0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left" vertical="center"/>
    </xf>
    <xf numFmtId="164" fontId="3" fillId="2" borderId="18" xfId="0" applyNumberFormat="1" applyFont="1" applyFill="1" applyBorder="1" applyAlignment="1" applyProtection="1">
      <alignment horizontal="right" vertical="center"/>
    </xf>
    <xf numFmtId="164" fontId="3" fillId="2" borderId="19" xfId="0" applyNumberFormat="1" applyFont="1" applyFill="1" applyBorder="1" applyAlignment="1" applyProtection="1">
      <alignment horizontal="right" vertical="center"/>
    </xf>
    <xf numFmtId="164" fontId="3" fillId="2" borderId="2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164" fontId="9" fillId="2" borderId="21" xfId="0" applyNumberFormat="1" applyFont="1" applyFill="1" applyBorder="1" applyAlignment="1" applyProtection="1">
      <alignment horizontal="right" vertical="center"/>
    </xf>
    <xf numFmtId="164" fontId="9" fillId="2" borderId="22" xfId="0" applyNumberFormat="1" applyFont="1" applyFill="1" applyBorder="1" applyAlignment="1" applyProtection="1">
      <alignment horizontal="right" vertical="center"/>
    </xf>
    <xf numFmtId="164" fontId="9" fillId="2" borderId="2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164" fontId="10" fillId="2" borderId="21" xfId="1" applyNumberFormat="1" applyFont="1" applyFill="1" applyBorder="1" applyAlignment="1" applyProtection="1">
      <alignment horizontal="right" vertical="center"/>
      <protection locked="0"/>
    </xf>
    <xf numFmtId="164" fontId="10" fillId="2" borderId="21" xfId="1" applyNumberFormat="1" applyFont="1" applyFill="1" applyBorder="1" applyAlignment="1" applyProtection="1">
      <alignment horizontal="right" vertical="center"/>
    </xf>
    <xf numFmtId="164" fontId="10" fillId="2" borderId="22" xfId="1" applyNumberFormat="1" applyFont="1" applyFill="1" applyBorder="1" applyAlignment="1" applyProtection="1">
      <alignment horizontal="right" vertical="center"/>
    </xf>
    <xf numFmtId="164" fontId="10" fillId="2" borderId="20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164" fontId="3" fillId="2" borderId="13" xfId="0" applyNumberFormat="1" applyFont="1" applyFill="1" applyBorder="1" applyAlignment="1" applyProtection="1">
      <alignment horizontal="right" vertical="center"/>
    </xf>
    <xf numFmtId="164" fontId="3" fillId="2" borderId="14" xfId="0" applyNumberFormat="1" applyFont="1" applyFill="1" applyBorder="1" applyAlignment="1" applyProtection="1">
      <alignment horizontal="right" vertical="center"/>
    </xf>
    <xf numFmtId="164" fontId="3" fillId="2" borderId="15" xfId="0" applyNumberFormat="1" applyFont="1" applyFill="1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164" fontId="3" fillId="2" borderId="25" xfId="0" applyNumberFormat="1" applyFont="1" applyFill="1" applyBorder="1" applyAlignment="1" applyProtection="1">
      <alignment horizontal="right" vertical="center"/>
    </xf>
    <xf numFmtId="164" fontId="3" fillId="2" borderId="26" xfId="0" applyNumberFormat="1" applyFont="1" applyFill="1" applyBorder="1" applyAlignment="1" applyProtection="1">
      <alignment horizontal="right" vertical="center"/>
    </xf>
    <xf numFmtId="164" fontId="3" fillId="2" borderId="27" xfId="0" applyNumberFormat="1" applyFont="1" applyFill="1" applyBorder="1" applyAlignment="1" applyProtection="1">
      <alignment horizontal="right" vertical="center"/>
    </xf>
    <xf numFmtId="0" fontId="11" fillId="0" borderId="0" xfId="0" applyFont="1" applyProtection="1"/>
    <xf numFmtId="0" fontId="11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824726</xdr:colOff>
      <xdr:row>0</xdr:row>
      <xdr:rowOff>69695</xdr:rowOff>
    </xdr:from>
    <xdr:to>
      <xdr:col>3</xdr:col>
      <xdr:colOff>828675</xdr:colOff>
      <xdr:row>5</xdr:row>
      <xdr:rowOff>11616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01" y="69695"/>
          <a:ext cx="1080274" cy="103729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0</xdr:row>
      <xdr:rowOff>114300</xdr:rowOff>
    </xdr:from>
    <xdr:to>
      <xdr:col>3</xdr:col>
      <xdr:colOff>876300</xdr:colOff>
      <xdr:row>4</xdr:row>
      <xdr:rowOff>57150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9810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20/COSOLIDACION/SEGUNDO%20TRIMESTRE%202020/SF%20FORMATO%20CUENTA%20P&#218;BLICA%20PARA%202DO%20TRIM%202020%20ENTES%20P&#218;BLICO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</v>
          </cell>
        </row>
      </sheetData>
      <sheetData sheetId="1"/>
      <sheetData sheetId="2"/>
      <sheetData sheetId="3"/>
      <sheetData sheetId="4"/>
      <sheetData sheetId="5">
        <row r="4">
          <cell r="A4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Del 1 de enero al 30 de junio de 2020</v>
          </cell>
        </row>
      </sheetData>
      <sheetData sheetId="12"/>
      <sheetData sheetId="13"/>
      <sheetData sheetId="14"/>
      <sheetData sheetId="15">
        <row r="2">
          <cell r="A2" t="str">
            <v>Estado Analítico del Ejercicio del Presupuesto de Egresos Detallado - LDF</v>
          </cell>
        </row>
        <row r="175">
          <cell r="E175">
            <v>500000000</v>
          </cell>
          <cell r="F175">
            <v>27473763</v>
          </cell>
          <cell r="G175">
            <v>527473763</v>
          </cell>
          <cell r="H175">
            <v>338317102</v>
          </cell>
          <cell r="I175">
            <v>331461998</v>
          </cell>
          <cell r="J175">
            <v>189156661</v>
          </cell>
        </row>
      </sheetData>
      <sheetData sheetId="16"/>
      <sheetData sheetId="17">
        <row r="10">
          <cell r="D10">
            <v>500000000</v>
          </cell>
          <cell r="E10">
            <v>27473763</v>
          </cell>
          <cell r="F10">
            <v>527473763</v>
          </cell>
          <cell r="G10">
            <v>338317102</v>
          </cell>
          <cell r="H10">
            <v>331461998</v>
          </cell>
          <cell r="I10">
            <v>189156661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workbookViewId="0">
      <selection activeCell="D14" sqref="D14"/>
    </sheetView>
  </sheetViews>
  <sheetFormatPr baseColWidth="10" defaultColWidth="11.42578125" defaultRowHeight="11.25" x14ac:dyDescent="0.2"/>
  <cols>
    <col min="1" max="3" width="1.28515625" style="15" customWidth="1"/>
    <col min="4" max="4" width="30.5703125" style="15" customWidth="1"/>
    <col min="5" max="5" width="10.42578125" style="17" bestFit="1" customWidth="1"/>
    <col min="6" max="6" width="12.28515625" style="17" bestFit="1" customWidth="1"/>
    <col min="7" max="9" width="10.42578125" style="17" bestFit="1" customWidth="1"/>
    <col min="10" max="10" width="11" style="17" bestFit="1" customWidth="1"/>
    <col min="11" max="11" width="0.5703125" style="17" customWidth="1"/>
    <col min="12" max="16384" width="11.42578125" style="67"/>
  </cols>
  <sheetData>
    <row r="1" spans="1:12" s="19" customFormat="1" ht="20.25" customHeight="1" x14ac:dyDescent="0.3">
      <c r="A1" s="18" t="str">
        <f>[1]EA!A1</f>
        <v>Tribunal Superior de Justicia del Estado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19" customFormat="1" ht="16.5" customHeight="1" x14ac:dyDescent="0.3">
      <c r="A2" s="18" t="str">
        <f>'[1]6A COG-LDF'!A2:K2</f>
        <v>Estado Analítico del Ejercicio del Presupuesto de Egresos Detallado - LDF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s="19" customFormat="1" ht="16.5" customHeight="1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s="19" customFormat="1" ht="16.5" customHeight="1" x14ac:dyDescent="0.3">
      <c r="A4" s="18" t="str">
        <f>'[1]4 AUT BP-LDF'!A3:G3</f>
        <v>Del 1 de enero al 30 de junio de 2020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2" s="19" customFormat="1" ht="16.5" customHeight="1" x14ac:dyDescent="0.3">
      <c r="A5" s="18" t="str">
        <f>[1]EAA!A4</f>
        <v>(Pesos)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 s="22" customFormat="1" ht="3.75" customHeight="1" thickBot="1" x14ac:dyDescent="0.35">
      <c r="A6" s="20"/>
      <c r="B6" s="21"/>
      <c r="C6" s="21"/>
      <c r="D6" s="21"/>
      <c r="E6" s="20"/>
      <c r="F6" s="20"/>
      <c r="G6" s="20"/>
      <c r="H6" s="20"/>
      <c r="I6" s="20"/>
      <c r="J6" s="20"/>
      <c r="K6" s="20"/>
    </row>
    <row r="7" spans="1:12" s="19" customFormat="1" ht="23.25" customHeight="1" thickTop="1" x14ac:dyDescent="0.3">
      <c r="A7" s="23" t="s">
        <v>1</v>
      </c>
      <c r="B7" s="24"/>
      <c r="C7" s="24"/>
      <c r="D7" s="24"/>
      <c r="E7" s="25" t="s">
        <v>2</v>
      </c>
      <c r="F7" s="25"/>
      <c r="G7" s="25"/>
      <c r="H7" s="25"/>
      <c r="I7" s="25"/>
      <c r="J7" s="26" t="s">
        <v>3</v>
      </c>
      <c r="K7" s="27"/>
    </row>
    <row r="8" spans="1:12" s="19" customFormat="1" ht="39.75" customHeight="1" x14ac:dyDescent="0.3">
      <c r="A8" s="28"/>
      <c r="B8" s="29"/>
      <c r="C8" s="29"/>
      <c r="D8" s="29"/>
      <c r="E8" s="30" t="s">
        <v>4</v>
      </c>
      <c r="F8" s="30" t="s">
        <v>5</v>
      </c>
      <c r="G8" s="30" t="s">
        <v>6</v>
      </c>
      <c r="H8" s="30" t="s">
        <v>7</v>
      </c>
      <c r="I8" s="30" t="s">
        <v>8</v>
      </c>
      <c r="J8" s="31"/>
      <c r="K8" s="32"/>
    </row>
    <row r="9" spans="1:12" s="19" customFormat="1" ht="3.75" customHeight="1" x14ac:dyDescent="0.3">
      <c r="A9" s="1"/>
      <c r="B9" s="2"/>
      <c r="C9" s="2"/>
      <c r="D9" s="2"/>
      <c r="E9" s="3"/>
      <c r="F9" s="3"/>
      <c r="G9" s="3"/>
      <c r="H9" s="3"/>
      <c r="I9" s="3"/>
      <c r="J9" s="4"/>
      <c r="K9" s="5"/>
    </row>
    <row r="10" spans="1:12" s="39" customFormat="1" ht="17.25" customHeight="1" x14ac:dyDescent="0.25">
      <c r="A10" s="33"/>
      <c r="B10" s="34" t="s">
        <v>9</v>
      </c>
      <c r="C10" s="34"/>
      <c r="D10" s="34"/>
      <c r="E10" s="35">
        <f>E11+E21+E30+E41</f>
        <v>500000000</v>
      </c>
      <c r="F10" s="35">
        <f>F11+F21+F30+F41</f>
        <v>27473763</v>
      </c>
      <c r="G10" s="35">
        <f t="shared" ref="G10:G19" si="0">E10+F10</f>
        <v>527473763</v>
      </c>
      <c r="H10" s="35">
        <f>H11+H21+H30+H41</f>
        <v>338317102</v>
      </c>
      <c r="I10" s="35">
        <f>I11+I21+I30+I41</f>
        <v>331461998</v>
      </c>
      <c r="J10" s="36">
        <f t="shared" ref="J10:J19" si="1">G10-H10</f>
        <v>189156661</v>
      </c>
      <c r="K10" s="37"/>
      <c r="L10" s="38" t="str">
        <f>IF(J10&lt;0,"SOBREGIRO","")</f>
        <v/>
      </c>
    </row>
    <row r="11" spans="1:12" s="45" customFormat="1" ht="17.25" customHeight="1" x14ac:dyDescent="0.25">
      <c r="A11" s="40"/>
      <c r="B11" s="41"/>
      <c r="C11" s="41" t="s">
        <v>10</v>
      </c>
      <c r="D11" s="41"/>
      <c r="E11" s="42">
        <f>SUM(E12:E19)</f>
        <v>500000000</v>
      </c>
      <c r="F11" s="42">
        <f>SUM(F12:F19)</f>
        <v>27473763</v>
      </c>
      <c r="G11" s="42">
        <f t="shared" si="0"/>
        <v>527473763</v>
      </c>
      <c r="H11" s="42">
        <f>SUM(H12:H19)</f>
        <v>338317102</v>
      </c>
      <c r="I11" s="42">
        <f>SUM(I12:I19)</f>
        <v>331461998</v>
      </c>
      <c r="J11" s="43">
        <f t="shared" si="1"/>
        <v>189156661</v>
      </c>
      <c r="K11" s="44"/>
      <c r="L11" s="38" t="str">
        <f t="shared" ref="L11:L74" si="2">IF(J11&lt;0,"SOBREGIRO","")</f>
        <v/>
      </c>
    </row>
    <row r="12" spans="1:12" s="52" customFormat="1" ht="18.75" customHeight="1" x14ac:dyDescent="0.25">
      <c r="A12" s="46"/>
      <c r="B12" s="47"/>
      <c r="C12" s="47"/>
      <c r="D12" s="47" t="s">
        <v>11</v>
      </c>
      <c r="E12" s="48">
        <v>0</v>
      </c>
      <c r="F12" s="48">
        <v>0</v>
      </c>
      <c r="G12" s="49">
        <f t="shared" si="0"/>
        <v>0</v>
      </c>
      <c r="H12" s="48">
        <v>0</v>
      </c>
      <c r="I12" s="48">
        <v>0</v>
      </c>
      <c r="J12" s="50">
        <f t="shared" si="1"/>
        <v>0</v>
      </c>
      <c r="K12" s="51"/>
      <c r="L12" s="38" t="str">
        <f t="shared" si="2"/>
        <v/>
      </c>
    </row>
    <row r="13" spans="1:12" s="52" customFormat="1" ht="18.75" customHeight="1" x14ac:dyDescent="0.25">
      <c r="A13" s="46"/>
      <c r="B13" s="47"/>
      <c r="C13" s="47"/>
      <c r="D13" s="47" t="s">
        <v>12</v>
      </c>
      <c r="E13" s="48">
        <v>500000000</v>
      </c>
      <c r="F13" s="48">
        <v>27473763</v>
      </c>
      <c r="G13" s="49">
        <f t="shared" si="0"/>
        <v>527473763</v>
      </c>
      <c r="H13" s="48">
        <v>338317102</v>
      </c>
      <c r="I13" s="48">
        <v>331461998</v>
      </c>
      <c r="J13" s="50">
        <f t="shared" si="1"/>
        <v>189156661</v>
      </c>
      <c r="K13" s="51"/>
      <c r="L13" s="38" t="str">
        <f t="shared" si="2"/>
        <v/>
      </c>
    </row>
    <row r="14" spans="1:12" s="52" customFormat="1" ht="18.75" customHeight="1" x14ac:dyDescent="0.25">
      <c r="A14" s="46"/>
      <c r="B14" s="47"/>
      <c r="C14" s="47"/>
      <c r="D14" s="47" t="s">
        <v>13</v>
      </c>
      <c r="E14" s="48">
        <v>0</v>
      </c>
      <c r="F14" s="48">
        <v>0</v>
      </c>
      <c r="G14" s="49">
        <f t="shared" si="0"/>
        <v>0</v>
      </c>
      <c r="H14" s="48">
        <v>0</v>
      </c>
      <c r="I14" s="48">
        <v>0</v>
      </c>
      <c r="J14" s="50">
        <f t="shared" si="1"/>
        <v>0</v>
      </c>
      <c r="K14" s="51"/>
      <c r="L14" s="38" t="str">
        <f t="shared" si="2"/>
        <v/>
      </c>
    </row>
    <row r="15" spans="1:12" s="52" customFormat="1" ht="18.75" customHeight="1" x14ac:dyDescent="0.25">
      <c r="A15" s="46"/>
      <c r="B15" s="47"/>
      <c r="C15" s="47"/>
      <c r="D15" s="47" t="s">
        <v>14</v>
      </c>
      <c r="E15" s="48">
        <v>0</v>
      </c>
      <c r="F15" s="48">
        <v>0</v>
      </c>
      <c r="G15" s="49">
        <f t="shared" si="0"/>
        <v>0</v>
      </c>
      <c r="H15" s="48">
        <v>0</v>
      </c>
      <c r="I15" s="48">
        <v>0</v>
      </c>
      <c r="J15" s="50">
        <f t="shared" si="1"/>
        <v>0</v>
      </c>
      <c r="K15" s="51"/>
      <c r="L15" s="38" t="str">
        <f t="shared" si="2"/>
        <v/>
      </c>
    </row>
    <row r="16" spans="1:12" s="52" customFormat="1" ht="18.75" customHeight="1" x14ac:dyDescent="0.25">
      <c r="A16" s="46"/>
      <c r="B16" s="47"/>
      <c r="C16" s="47"/>
      <c r="D16" s="47" t="s">
        <v>15</v>
      </c>
      <c r="E16" s="48">
        <v>0</v>
      </c>
      <c r="F16" s="48">
        <v>0</v>
      </c>
      <c r="G16" s="49">
        <f t="shared" si="0"/>
        <v>0</v>
      </c>
      <c r="H16" s="48">
        <v>0</v>
      </c>
      <c r="I16" s="48">
        <v>0</v>
      </c>
      <c r="J16" s="50">
        <f t="shared" si="1"/>
        <v>0</v>
      </c>
      <c r="K16" s="51"/>
      <c r="L16" s="38" t="str">
        <f t="shared" si="2"/>
        <v/>
      </c>
    </row>
    <row r="17" spans="1:12" s="52" customFormat="1" ht="18.75" customHeight="1" x14ac:dyDescent="0.25">
      <c r="A17" s="46"/>
      <c r="B17" s="47"/>
      <c r="C17" s="47"/>
      <c r="D17" s="47" t="s">
        <v>16</v>
      </c>
      <c r="E17" s="48">
        <v>0</v>
      </c>
      <c r="F17" s="48">
        <v>0</v>
      </c>
      <c r="G17" s="49">
        <f t="shared" si="0"/>
        <v>0</v>
      </c>
      <c r="H17" s="48">
        <v>0</v>
      </c>
      <c r="I17" s="48">
        <v>0</v>
      </c>
      <c r="J17" s="50">
        <f t="shared" si="1"/>
        <v>0</v>
      </c>
      <c r="K17" s="51"/>
      <c r="L17" s="38" t="str">
        <f t="shared" si="2"/>
        <v/>
      </c>
    </row>
    <row r="18" spans="1:12" s="52" customFormat="1" ht="18.75" customHeight="1" x14ac:dyDescent="0.25">
      <c r="A18" s="46"/>
      <c r="B18" s="47"/>
      <c r="C18" s="47"/>
      <c r="D18" s="47" t="s">
        <v>17</v>
      </c>
      <c r="E18" s="48">
        <v>0</v>
      </c>
      <c r="F18" s="48">
        <v>0</v>
      </c>
      <c r="G18" s="49">
        <f t="shared" si="0"/>
        <v>0</v>
      </c>
      <c r="H18" s="48">
        <v>0</v>
      </c>
      <c r="I18" s="48">
        <v>0</v>
      </c>
      <c r="J18" s="50">
        <f t="shared" si="1"/>
        <v>0</v>
      </c>
      <c r="K18" s="51"/>
      <c r="L18" s="38" t="str">
        <f t="shared" si="2"/>
        <v/>
      </c>
    </row>
    <row r="19" spans="1:12" s="52" customFormat="1" ht="18.75" customHeight="1" x14ac:dyDescent="0.25">
      <c r="A19" s="46"/>
      <c r="B19" s="47"/>
      <c r="C19" s="47"/>
      <c r="D19" s="47" t="s">
        <v>18</v>
      </c>
      <c r="E19" s="48">
        <v>0</v>
      </c>
      <c r="F19" s="48">
        <v>0</v>
      </c>
      <c r="G19" s="49">
        <f t="shared" si="0"/>
        <v>0</v>
      </c>
      <c r="H19" s="48">
        <v>0</v>
      </c>
      <c r="I19" s="48">
        <v>0</v>
      </c>
      <c r="J19" s="50">
        <f t="shared" si="1"/>
        <v>0</v>
      </c>
      <c r="K19" s="51"/>
      <c r="L19" s="38" t="str">
        <f t="shared" si="2"/>
        <v/>
      </c>
    </row>
    <row r="20" spans="1:12" s="53" customFormat="1" ht="9" customHeight="1" x14ac:dyDescent="0.25">
      <c r="A20" s="6"/>
      <c r="B20" s="7"/>
      <c r="C20" s="7"/>
      <c r="D20" s="7"/>
      <c r="E20" s="8"/>
      <c r="F20" s="8"/>
      <c r="G20" s="8"/>
      <c r="H20" s="8"/>
      <c r="I20" s="8"/>
      <c r="J20" s="9"/>
      <c r="K20" s="10"/>
      <c r="L20" s="38" t="str">
        <f t="shared" si="2"/>
        <v/>
      </c>
    </row>
    <row r="21" spans="1:12" s="45" customFormat="1" ht="17.25" customHeight="1" x14ac:dyDescent="0.25">
      <c r="A21" s="40"/>
      <c r="B21" s="41"/>
      <c r="C21" s="41" t="s">
        <v>19</v>
      </c>
      <c r="D21" s="41"/>
      <c r="E21" s="42">
        <f>SUM(E22:E28)</f>
        <v>0</v>
      </c>
      <c r="F21" s="42">
        <f>SUM(F22:F28)</f>
        <v>0</v>
      </c>
      <c r="G21" s="42">
        <f t="shared" ref="G21:G28" si="3">E21+F21</f>
        <v>0</v>
      </c>
      <c r="H21" s="42">
        <f>SUM(H22:H28)</f>
        <v>0</v>
      </c>
      <c r="I21" s="42">
        <f>SUM(I22:I28)</f>
        <v>0</v>
      </c>
      <c r="J21" s="43">
        <f t="shared" ref="J21:J28" si="4">G21-H21</f>
        <v>0</v>
      </c>
      <c r="K21" s="44"/>
      <c r="L21" s="38" t="str">
        <f t="shared" si="2"/>
        <v/>
      </c>
    </row>
    <row r="22" spans="1:12" s="52" customFormat="1" ht="18.75" customHeight="1" x14ac:dyDescent="0.25">
      <c r="A22" s="46"/>
      <c r="B22" s="47"/>
      <c r="C22" s="47"/>
      <c r="D22" s="47" t="s">
        <v>20</v>
      </c>
      <c r="E22" s="48">
        <v>0</v>
      </c>
      <c r="F22" s="48">
        <v>0</v>
      </c>
      <c r="G22" s="49">
        <f t="shared" si="3"/>
        <v>0</v>
      </c>
      <c r="H22" s="48">
        <v>0</v>
      </c>
      <c r="I22" s="48">
        <v>0</v>
      </c>
      <c r="J22" s="50">
        <f t="shared" si="4"/>
        <v>0</v>
      </c>
      <c r="K22" s="51"/>
      <c r="L22" s="38" t="str">
        <f t="shared" si="2"/>
        <v/>
      </c>
    </row>
    <row r="23" spans="1:12" s="52" customFormat="1" ht="18.75" customHeight="1" x14ac:dyDescent="0.25">
      <c r="A23" s="46"/>
      <c r="B23" s="47"/>
      <c r="C23" s="47"/>
      <c r="D23" s="47" t="s">
        <v>21</v>
      </c>
      <c r="E23" s="48">
        <v>0</v>
      </c>
      <c r="F23" s="48">
        <v>0</v>
      </c>
      <c r="G23" s="49">
        <f t="shared" si="3"/>
        <v>0</v>
      </c>
      <c r="H23" s="48">
        <v>0</v>
      </c>
      <c r="I23" s="48">
        <v>0</v>
      </c>
      <c r="J23" s="50">
        <f t="shared" si="4"/>
        <v>0</v>
      </c>
      <c r="K23" s="51"/>
      <c r="L23" s="38" t="str">
        <f t="shared" si="2"/>
        <v/>
      </c>
    </row>
    <row r="24" spans="1:12" s="52" customFormat="1" ht="18.75" customHeight="1" x14ac:dyDescent="0.25">
      <c r="A24" s="46"/>
      <c r="B24" s="47"/>
      <c r="C24" s="47"/>
      <c r="D24" s="47" t="s">
        <v>22</v>
      </c>
      <c r="E24" s="48">
        <v>0</v>
      </c>
      <c r="F24" s="48">
        <v>0</v>
      </c>
      <c r="G24" s="49">
        <f t="shared" si="3"/>
        <v>0</v>
      </c>
      <c r="H24" s="48">
        <v>0</v>
      </c>
      <c r="I24" s="48">
        <v>0</v>
      </c>
      <c r="J24" s="50">
        <f t="shared" si="4"/>
        <v>0</v>
      </c>
      <c r="K24" s="51"/>
      <c r="L24" s="38" t="str">
        <f t="shared" si="2"/>
        <v/>
      </c>
    </row>
    <row r="25" spans="1:12" s="52" customFormat="1" ht="18.75" customHeight="1" x14ac:dyDescent="0.25">
      <c r="A25" s="46"/>
      <c r="B25" s="47"/>
      <c r="C25" s="47"/>
      <c r="D25" s="47" t="s">
        <v>23</v>
      </c>
      <c r="E25" s="48">
        <v>0</v>
      </c>
      <c r="F25" s="48">
        <v>0</v>
      </c>
      <c r="G25" s="49">
        <f t="shared" si="3"/>
        <v>0</v>
      </c>
      <c r="H25" s="48">
        <v>0</v>
      </c>
      <c r="I25" s="48">
        <v>0</v>
      </c>
      <c r="J25" s="50">
        <f t="shared" si="4"/>
        <v>0</v>
      </c>
      <c r="K25" s="51"/>
      <c r="L25" s="38" t="str">
        <f t="shared" si="2"/>
        <v/>
      </c>
    </row>
    <row r="26" spans="1:12" s="52" customFormat="1" ht="18.75" customHeight="1" x14ac:dyDescent="0.25">
      <c r="A26" s="46"/>
      <c r="B26" s="47"/>
      <c r="C26" s="47"/>
      <c r="D26" s="47" t="s">
        <v>24</v>
      </c>
      <c r="E26" s="48">
        <v>0</v>
      </c>
      <c r="F26" s="48">
        <v>0</v>
      </c>
      <c r="G26" s="49">
        <f t="shared" si="3"/>
        <v>0</v>
      </c>
      <c r="H26" s="48">
        <v>0</v>
      </c>
      <c r="I26" s="48">
        <v>0</v>
      </c>
      <c r="J26" s="50">
        <f t="shared" si="4"/>
        <v>0</v>
      </c>
      <c r="K26" s="51"/>
      <c r="L26" s="38" t="str">
        <f t="shared" si="2"/>
        <v/>
      </c>
    </row>
    <row r="27" spans="1:12" s="52" customFormat="1" ht="18.75" customHeight="1" x14ac:dyDescent="0.25">
      <c r="A27" s="46"/>
      <c r="B27" s="47"/>
      <c r="C27" s="47"/>
      <c r="D27" s="47" t="s">
        <v>25</v>
      </c>
      <c r="E27" s="48">
        <v>0</v>
      </c>
      <c r="F27" s="48">
        <v>0</v>
      </c>
      <c r="G27" s="49">
        <f t="shared" si="3"/>
        <v>0</v>
      </c>
      <c r="H27" s="48">
        <v>0</v>
      </c>
      <c r="I27" s="48">
        <v>0</v>
      </c>
      <c r="J27" s="50">
        <f t="shared" si="4"/>
        <v>0</v>
      </c>
      <c r="K27" s="51"/>
      <c r="L27" s="38" t="str">
        <f t="shared" si="2"/>
        <v/>
      </c>
    </row>
    <row r="28" spans="1:12" s="52" customFormat="1" ht="18.75" customHeight="1" x14ac:dyDescent="0.25">
      <c r="A28" s="46"/>
      <c r="B28" s="47"/>
      <c r="C28" s="47"/>
      <c r="D28" s="47" t="s">
        <v>26</v>
      </c>
      <c r="E28" s="48">
        <v>0</v>
      </c>
      <c r="F28" s="48">
        <v>0</v>
      </c>
      <c r="G28" s="49">
        <f t="shared" si="3"/>
        <v>0</v>
      </c>
      <c r="H28" s="48">
        <v>0</v>
      </c>
      <c r="I28" s="48">
        <v>0</v>
      </c>
      <c r="J28" s="50">
        <f t="shared" si="4"/>
        <v>0</v>
      </c>
      <c r="K28" s="51"/>
      <c r="L28" s="38" t="str">
        <f t="shared" si="2"/>
        <v/>
      </c>
    </row>
    <row r="29" spans="1:12" s="53" customFormat="1" ht="9" customHeight="1" x14ac:dyDescent="0.25">
      <c r="A29" s="6"/>
      <c r="B29" s="7"/>
      <c r="C29" s="7"/>
      <c r="D29" s="7"/>
      <c r="E29" s="11"/>
      <c r="F29" s="11"/>
      <c r="G29" s="11"/>
      <c r="H29" s="11"/>
      <c r="I29" s="11"/>
      <c r="J29" s="12"/>
      <c r="K29" s="13"/>
      <c r="L29" s="38" t="str">
        <f t="shared" si="2"/>
        <v/>
      </c>
    </row>
    <row r="30" spans="1:12" s="45" customFormat="1" ht="17.25" customHeight="1" x14ac:dyDescent="0.25">
      <c r="A30" s="40"/>
      <c r="B30" s="41"/>
      <c r="C30" s="41" t="s">
        <v>27</v>
      </c>
      <c r="D30" s="41"/>
      <c r="E30" s="42">
        <f>SUM(E31:E39)</f>
        <v>0</v>
      </c>
      <c r="F30" s="42">
        <f>SUM(F31:F39)</f>
        <v>0</v>
      </c>
      <c r="G30" s="42">
        <f t="shared" ref="G30:G39" si="5">E30+F30</f>
        <v>0</v>
      </c>
      <c r="H30" s="42">
        <f>SUM(H31:H39)</f>
        <v>0</v>
      </c>
      <c r="I30" s="42">
        <f>SUM(I31:I39)</f>
        <v>0</v>
      </c>
      <c r="J30" s="43">
        <f t="shared" ref="J30:J39" si="6">G30-H30</f>
        <v>0</v>
      </c>
      <c r="K30" s="44"/>
      <c r="L30" s="38" t="str">
        <f t="shared" si="2"/>
        <v/>
      </c>
    </row>
    <row r="31" spans="1:12" s="52" customFormat="1" ht="18.75" customHeight="1" x14ac:dyDescent="0.25">
      <c r="A31" s="46"/>
      <c r="B31" s="47"/>
      <c r="C31" s="47"/>
      <c r="D31" s="47" t="s">
        <v>28</v>
      </c>
      <c r="E31" s="48">
        <v>0</v>
      </c>
      <c r="F31" s="48">
        <v>0</v>
      </c>
      <c r="G31" s="49">
        <f t="shared" si="5"/>
        <v>0</v>
      </c>
      <c r="H31" s="48">
        <v>0</v>
      </c>
      <c r="I31" s="48">
        <v>0</v>
      </c>
      <c r="J31" s="50">
        <f t="shared" si="6"/>
        <v>0</v>
      </c>
      <c r="K31" s="51"/>
      <c r="L31" s="38" t="str">
        <f t="shared" si="2"/>
        <v/>
      </c>
    </row>
    <row r="32" spans="1:12" s="52" customFormat="1" ht="18.75" customHeight="1" x14ac:dyDescent="0.25">
      <c r="A32" s="46"/>
      <c r="B32" s="47"/>
      <c r="C32" s="47"/>
      <c r="D32" s="47" t="s">
        <v>29</v>
      </c>
      <c r="E32" s="48">
        <v>0</v>
      </c>
      <c r="F32" s="48">
        <v>0</v>
      </c>
      <c r="G32" s="49">
        <f t="shared" si="5"/>
        <v>0</v>
      </c>
      <c r="H32" s="48">
        <v>0</v>
      </c>
      <c r="I32" s="48">
        <v>0</v>
      </c>
      <c r="J32" s="50">
        <f t="shared" si="6"/>
        <v>0</v>
      </c>
      <c r="K32" s="51"/>
      <c r="L32" s="38" t="str">
        <f t="shared" si="2"/>
        <v/>
      </c>
    </row>
    <row r="33" spans="1:12" s="52" customFormat="1" ht="18.75" customHeight="1" x14ac:dyDescent="0.25">
      <c r="A33" s="46"/>
      <c r="B33" s="47"/>
      <c r="C33" s="47"/>
      <c r="D33" s="47" t="s">
        <v>30</v>
      </c>
      <c r="E33" s="48">
        <v>0</v>
      </c>
      <c r="F33" s="48">
        <v>0</v>
      </c>
      <c r="G33" s="49">
        <f t="shared" si="5"/>
        <v>0</v>
      </c>
      <c r="H33" s="48">
        <v>0</v>
      </c>
      <c r="I33" s="48">
        <v>0</v>
      </c>
      <c r="J33" s="50">
        <f t="shared" si="6"/>
        <v>0</v>
      </c>
      <c r="K33" s="51"/>
      <c r="L33" s="38" t="str">
        <f t="shared" si="2"/>
        <v/>
      </c>
    </row>
    <row r="34" spans="1:12" s="52" customFormat="1" ht="18.75" customHeight="1" x14ac:dyDescent="0.25">
      <c r="A34" s="46"/>
      <c r="B34" s="47"/>
      <c r="C34" s="47"/>
      <c r="D34" s="47" t="s">
        <v>31</v>
      </c>
      <c r="E34" s="48">
        <v>0</v>
      </c>
      <c r="F34" s="48">
        <v>0</v>
      </c>
      <c r="G34" s="49">
        <f t="shared" si="5"/>
        <v>0</v>
      </c>
      <c r="H34" s="48">
        <v>0</v>
      </c>
      <c r="I34" s="48">
        <v>0</v>
      </c>
      <c r="J34" s="50">
        <f t="shared" si="6"/>
        <v>0</v>
      </c>
      <c r="K34" s="51"/>
      <c r="L34" s="38" t="str">
        <f t="shared" si="2"/>
        <v/>
      </c>
    </row>
    <row r="35" spans="1:12" s="52" customFormat="1" ht="18.75" customHeight="1" x14ac:dyDescent="0.25">
      <c r="A35" s="46"/>
      <c r="B35" s="47"/>
      <c r="C35" s="47"/>
      <c r="D35" s="47" t="s">
        <v>32</v>
      </c>
      <c r="E35" s="48">
        <v>0</v>
      </c>
      <c r="F35" s="48">
        <v>0</v>
      </c>
      <c r="G35" s="49">
        <f t="shared" si="5"/>
        <v>0</v>
      </c>
      <c r="H35" s="48">
        <v>0</v>
      </c>
      <c r="I35" s="48">
        <v>0</v>
      </c>
      <c r="J35" s="50">
        <f t="shared" si="6"/>
        <v>0</v>
      </c>
      <c r="K35" s="51"/>
      <c r="L35" s="38" t="str">
        <f t="shared" si="2"/>
        <v/>
      </c>
    </row>
    <row r="36" spans="1:12" s="52" customFormat="1" ht="18.75" customHeight="1" x14ac:dyDescent="0.25">
      <c r="A36" s="46"/>
      <c r="B36" s="47"/>
      <c r="C36" s="47"/>
      <c r="D36" s="47" t="s">
        <v>33</v>
      </c>
      <c r="E36" s="48">
        <v>0</v>
      </c>
      <c r="F36" s="48">
        <v>0</v>
      </c>
      <c r="G36" s="49">
        <f t="shared" si="5"/>
        <v>0</v>
      </c>
      <c r="H36" s="48">
        <v>0</v>
      </c>
      <c r="I36" s="48">
        <v>0</v>
      </c>
      <c r="J36" s="50">
        <f t="shared" si="6"/>
        <v>0</v>
      </c>
      <c r="K36" s="51"/>
      <c r="L36" s="38" t="str">
        <f t="shared" si="2"/>
        <v/>
      </c>
    </row>
    <row r="37" spans="1:12" s="52" customFormat="1" ht="18.75" customHeight="1" x14ac:dyDescent="0.25">
      <c r="A37" s="46"/>
      <c r="B37" s="47"/>
      <c r="C37" s="47"/>
      <c r="D37" s="47" t="s">
        <v>34</v>
      </c>
      <c r="E37" s="48">
        <v>0</v>
      </c>
      <c r="F37" s="48">
        <v>0</v>
      </c>
      <c r="G37" s="49">
        <f t="shared" si="5"/>
        <v>0</v>
      </c>
      <c r="H37" s="48">
        <v>0</v>
      </c>
      <c r="I37" s="48">
        <v>0</v>
      </c>
      <c r="J37" s="50">
        <f t="shared" si="6"/>
        <v>0</v>
      </c>
      <c r="K37" s="51"/>
      <c r="L37" s="38" t="str">
        <f t="shared" si="2"/>
        <v/>
      </c>
    </row>
    <row r="38" spans="1:12" s="52" customFormat="1" ht="18.75" customHeight="1" x14ac:dyDescent="0.25">
      <c r="A38" s="46"/>
      <c r="B38" s="47"/>
      <c r="C38" s="47"/>
      <c r="D38" s="47" t="s">
        <v>35</v>
      </c>
      <c r="E38" s="48">
        <v>0</v>
      </c>
      <c r="F38" s="48">
        <v>0</v>
      </c>
      <c r="G38" s="49">
        <f t="shared" si="5"/>
        <v>0</v>
      </c>
      <c r="H38" s="48">
        <v>0</v>
      </c>
      <c r="I38" s="48">
        <v>0</v>
      </c>
      <c r="J38" s="50">
        <f t="shared" si="6"/>
        <v>0</v>
      </c>
      <c r="K38" s="51"/>
      <c r="L38" s="38" t="str">
        <f t="shared" si="2"/>
        <v/>
      </c>
    </row>
    <row r="39" spans="1:12" s="52" customFormat="1" ht="18.75" customHeight="1" x14ac:dyDescent="0.25">
      <c r="A39" s="46"/>
      <c r="B39" s="47"/>
      <c r="C39" s="47"/>
      <c r="D39" s="47" t="s">
        <v>36</v>
      </c>
      <c r="E39" s="48">
        <v>0</v>
      </c>
      <c r="F39" s="48">
        <v>0</v>
      </c>
      <c r="G39" s="49">
        <f t="shared" si="5"/>
        <v>0</v>
      </c>
      <c r="H39" s="48">
        <v>0</v>
      </c>
      <c r="I39" s="48">
        <v>0</v>
      </c>
      <c r="J39" s="50">
        <f t="shared" si="6"/>
        <v>0</v>
      </c>
      <c r="K39" s="51"/>
      <c r="L39" s="38" t="str">
        <f t="shared" si="2"/>
        <v/>
      </c>
    </row>
    <row r="40" spans="1:12" s="53" customFormat="1" ht="9" customHeight="1" x14ac:dyDescent="0.25">
      <c r="A40" s="6"/>
      <c r="B40" s="7"/>
      <c r="C40" s="7"/>
      <c r="D40" s="7"/>
      <c r="E40" s="11"/>
      <c r="F40" s="11"/>
      <c r="G40" s="11"/>
      <c r="H40" s="11"/>
      <c r="I40" s="11"/>
      <c r="J40" s="12"/>
      <c r="K40" s="13"/>
      <c r="L40" s="38" t="str">
        <f t="shared" si="2"/>
        <v/>
      </c>
    </row>
    <row r="41" spans="1:12" s="45" customFormat="1" ht="17.25" customHeight="1" x14ac:dyDescent="0.25">
      <c r="A41" s="40"/>
      <c r="B41" s="41"/>
      <c r="C41" s="41" t="s">
        <v>37</v>
      </c>
      <c r="D41" s="41"/>
      <c r="E41" s="42">
        <f>SUM(E42:E45)</f>
        <v>0</v>
      </c>
      <c r="F41" s="42">
        <f>SUM(F42:F45)</f>
        <v>0</v>
      </c>
      <c r="G41" s="42">
        <f>E41+F41</f>
        <v>0</v>
      </c>
      <c r="H41" s="42">
        <f>SUM(H42:H45)</f>
        <v>0</v>
      </c>
      <c r="I41" s="42">
        <f>SUM(I42:I45)</f>
        <v>0</v>
      </c>
      <c r="J41" s="43">
        <f>G41-H41</f>
        <v>0</v>
      </c>
      <c r="K41" s="44"/>
      <c r="L41" s="38" t="str">
        <f t="shared" si="2"/>
        <v/>
      </c>
    </row>
    <row r="42" spans="1:12" s="52" customFormat="1" ht="36.75" customHeight="1" x14ac:dyDescent="0.25">
      <c r="A42" s="46"/>
      <c r="B42" s="47"/>
      <c r="C42" s="47"/>
      <c r="D42" s="54" t="s">
        <v>38</v>
      </c>
      <c r="E42" s="48">
        <v>0</v>
      </c>
      <c r="F42" s="48">
        <v>0</v>
      </c>
      <c r="G42" s="49">
        <f>E42+F42</f>
        <v>0</v>
      </c>
      <c r="H42" s="48">
        <v>0</v>
      </c>
      <c r="I42" s="48">
        <v>0</v>
      </c>
      <c r="J42" s="50">
        <f>G42-H42</f>
        <v>0</v>
      </c>
      <c r="K42" s="51"/>
      <c r="L42" s="38" t="str">
        <f t="shared" si="2"/>
        <v/>
      </c>
    </row>
    <row r="43" spans="1:12" s="52" customFormat="1" ht="37.5" customHeight="1" x14ac:dyDescent="0.25">
      <c r="A43" s="46"/>
      <c r="B43" s="47"/>
      <c r="C43" s="47"/>
      <c r="D43" s="55" t="s">
        <v>39</v>
      </c>
      <c r="E43" s="48">
        <v>0</v>
      </c>
      <c r="F43" s="48">
        <v>0</v>
      </c>
      <c r="G43" s="49">
        <f>E43+F43</f>
        <v>0</v>
      </c>
      <c r="H43" s="48">
        <v>0</v>
      </c>
      <c r="I43" s="48">
        <v>0</v>
      </c>
      <c r="J43" s="50">
        <f>G43-H43</f>
        <v>0</v>
      </c>
      <c r="K43" s="51"/>
      <c r="L43" s="38" t="str">
        <f t="shared" si="2"/>
        <v/>
      </c>
    </row>
    <row r="44" spans="1:12" s="52" customFormat="1" ht="18.75" customHeight="1" x14ac:dyDescent="0.25">
      <c r="A44" s="46"/>
      <c r="B44" s="47"/>
      <c r="C44" s="47"/>
      <c r="D44" s="47" t="s">
        <v>40</v>
      </c>
      <c r="E44" s="48">
        <v>0</v>
      </c>
      <c r="F44" s="48">
        <v>0</v>
      </c>
      <c r="G44" s="49">
        <f>E44+F44</f>
        <v>0</v>
      </c>
      <c r="H44" s="48">
        <v>0</v>
      </c>
      <c r="I44" s="48">
        <v>0</v>
      </c>
      <c r="J44" s="50">
        <f>G44-H44</f>
        <v>0</v>
      </c>
      <c r="K44" s="51"/>
      <c r="L44" s="38" t="str">
        <f t="shared" si="2"/>
        <v/>
      </c>
    </row>
    <row r="45" spans="1:12" s="52" customFormat="1" ht="18.75" customHeight="1" x14ac:dyDescent="0.25">
      <c r="A45" s="46"/>
      <c r="B45" s="47"/>
      <c r="C45" s="47"/>
      <c r="D45" s="47" t="s">
        <v>41</v>
      </c>
      <c r="E45" s="48">
        <v>0</v>
      </c>
      <c r="F45" s="48">
        <v>0</v>
      </c>
      <c r="G45" s="49">
        <f>E45+F45</f>
        <v>0</v>
      </c>
      <c r="H45" s="48">
        <v>0</v>
      </c>
      <c r="I45" s="48">
        <v>0</v>
      </c>
      <c r="J45" s="50">
        <f>G45-H45</f>
        <v>0</v>
      </c>
      <c r="K45" s="51"/>
      <c r="L45" s="38" t="str">
        <f t="shared" si="2"/>
        <v/>
      </c>
    </row>
    <row r="46" spans="1:12" s="53" customFormat="1" ht="9" customHeight="1" x14ac:dyDescent="0.25">
      <c r="A46" s="6"/>
      <c r="B46" s="7"/>
      <c r="C46" s="7"/>
      <c r="D46" s="7"/>
      <c r="E46" s="8"/>
      <c r="F46" s="8"/>
      <c r="G46" s="8"/>
      <c r="H46" s="8"/>
      <c r="I46" s="8"/>
      <c r="J46" s="9"/>
      <c r="K46" s="10"/>
      <c r="L46" s="38" t="str">
        <f t="shared" si="2"/>
        <v/>
      </c>
    </row>
    <row r="47" spans="1:12" s="39" customFormat="1" ht="17.25" customHeight="1" x14ac:dyDescent="0.25">
      <c r="A47" s="33"/>
      <c r="B47" s="34" t="s">
        <v>42</v>
      </c>
      <c r="C47" s="34"/>
      <c r="D47" s="34"/>
      <c r="E47" s="35">
        <f>E48+E58+E67+E78</f>
        <v>0</v>
      </c>
      <c r="F47" s="35">
        <f>F48+F58+F67+F78</f>
        <v>0</v>
      </c>
      <c r="G47" s="35">
        <f t="shared" ref="G47:G56" si="7">E47+F47</f>
        <v>0</v>
      </c>
      <c r="H47" s="35">
        <f>H48+H58+H67+H78</f>
        <v>0</v>
      </c>
      <c r="I47" s="35">
        <f>I48+I58+I67+I78</f>
        <v>0</v>
      </c>
      <c r="J47" s="36">
        <f t="shared" ref="J47:J56" si="8">G47-H47</f>
        <v>0</v>
      </c>
      <c r="K47" s="37"/>
      <c r="L47" s="38" t="str">
        <f t="shared" si="2"/>
        <v/>
      </c>
    </row>
    <row r="48" spans="1:12" s="45" customFormat="1" ht="17.25" customHeight="1" x14ac:dyDescent="0.25">
      <c r="A48" s="40"/>
      <c r="B48" s="41"/>
      <c r="C48" s="41" t="s">
        <v>10</v>
      </c>
      <c r="D48" s="41"/>
      <c r="E48" s="42">
        <f>SUM(E49:E56)</f>
        <v>0</v>
      </c>
      <c r="F48" s="42">
        <f>SUM(F49:F56)</f>
        <v>0</v>
      </c>
      <c r="G48" s="42">
        <f t="shared" si="7"/>
        <v>0</v>
      </c>
      <c r="H48" s="42">
        <f>SUM(H49:H56)</f>
        <v>0</v>
      </c>
      <c r="I48" s="42">
        <f>SUM(I49:I56)</f>
        <v>0</v>
      </c>
      <c r="J48" s="43">
        <f t="shared" si="8"/>
        <v>0</v>
      </c>
      <c r="K48" s="44"/>
      <c r="L48" s="38" t="str">
        <f t="shared" si="2"/>
        <v/>
      </c>
    </row>
    <row r="49" spans="1:12" s="52" customFormat="1" ht="18.75" customHeight="1" x14ac:dyDescent="0.25">
      <c r="A49" s="46"/>
      <c r="B49" s="47"/>
      <c r="C49" s="47"/>
      <c r="D49" s="47" t="s">
        <v>11</v>
      </c>
      <c r="E49" s="48">
        <v>0</v>
      </c>
      <c r="F49" s="48">
        <v>0</v>
      </c>
      <c r="G49" s="49">
        <f t="shared" si="7"/>
        <v>0</v>
      </c>
      <c r="H49" s="48">
        <v>0</v>
      </c>
      <c r="I49" s="48">
        <v>0</v>
      </c>
      <c r="J49" s="50">
        <f t="shared" si="8"/>
        <v>0</v>
      </c>
      <c r="K49" s="51"/>
      <c r="L49" s="38" t="str">
        <f t="shared" si="2"/>
        <v/>
      </c>
    </row>
    <row r="50" spans="1:12" s="52" customFormat="1" ht="18.75" customHeight="1" x14ac:dyDescent="0.25">
      <c r="A50" s="46"/>
      <c r="B50" s="47"/>
      <c r="C50" s="47"/>
      <c r="D50" s="47" t="s">
        <v>12</v>
      </c>
      <c r="E50" s="48">
        <v>0</v>
      </c>
      <c r="F50" s="48">
        <v>0</v>
      </c>
      <c r="G50" s="49">
        <f t="shared" si="7"/>
        <v>0</v>
      </c>
      <c r="H50" s="48">
        <v>0</v>
      </c>
      <c r="I50" s="48">
        <v>0</v>
      </c>
      <c r="J50" s="50">
        <f t="shared" si="8"/>
        <v>0</v>
      </c>
      <c r="K50" s="51"/>
      <c r="L50" s="38" t="str">
        <f t="shared" si="2"/>
        <v/>
      </c>
    </row>
    <row r="51" spans="1:12" s="52" customFormat="1" ht="18.75" customHeight="1" x14ac:dyDescent="0.25">
      <c r="A51" s="46"/>
      <c r="B51" s="47"/>
      <c r="C51" s="47"/>
      <c r="D51" s="47" t="s">
        <v>13</v>
      </c>
      <c r="E51" s="48">
        <v>0</v>
      </c>
      <c r="F51" s="48">
        <v>0</v>
      </c>
      <c r="G51" s="49">
        <f t="shared" si="7"/>
        <v>0</v>
      </c>
      <c r="H51" s="48">
        <v>0</v>
      </c>
      <c r="I51" s="48">
        <v>0</v>
      </c>
      <c r="J51" s="50">
        <f t="shared" si="8"/>
        <v>0</v>
      </c>
      <c r="K51" s="51"/>
      <c r="L51" s="38" t="str">
        <f t="shared" si="2"/>
        <v/>
      </c>
    </row>
    <row r="52" spans="1:12" s="52" customFormat="1" ht="18.75" customHeight="1" x14ac:dyDescent="0.25">
      <c r="A52" s="46"/>
      <c r="B52" s="47"/>
      <c r="C52" s="47"/>
      <c r="D52" s="47" t="s">
        <v>14</v>
      </c>
      <c r="E52" s="48">
        <v>0</v>
      </c>
      <c r="F52" s="48">
        <v>0</v>
      </c>
      <c r="G52" s="49">
        <f t="shared" si="7"/>
        <v>0</v>
      </c>
      <c r="H52" s="48">
        <v>0</v>
      </c>
      <c r="I52" s="48">
        <v>0</v>
      </c>
      <c r="J52" s="50">
        <f t="shared" si="8"/>
        <v>0</v>
      </c>
      <c r="K52" s="51"/>
      <c r="L52" s="38" t="str">
        <f t="shared" si="2"/>
        <v/>
      </c>
    </row>
    <row r="53" spans="1:12" s="52" customFormat="1" ht="18.75" customHeight="1" x14ac:dyDescent="0.25">
      <c r="A53" s="46"/>
      <c r="B53" s="47"/>
      <c r="C53" s="47"/>
      <c r="D53" s="47" t="s">
        <v>15</v>
      </c>
      <c r="E53" s="48">
        <v>0</v>
      </c>
      <c r="F53" s="48">
        <v>0</v>
      </c>
      <c r="G53" s="49">
        <f t="shared" si="7"/>
        <v>0</v>
      </c>
      <c r="H53" s="48">
        <v>0</v>
      </c>
      <c r="I53" s="48">
        <v>0</v>
      </c>
      <c r="J53" s="50">
        <f t="shared" si="8"/>
        <v>0</v>
      </c>
      <c r="K53" s="51"/>
      <c r="L53" s="38" t="str">
        <f t="shared" si="2"/>
        <v/>
      </c>
    </row>
    <row r="54" spans="1:12" s="52" customFormat="1" ht="18.75" customHeight="1" x14ac:dyDescent="0.25">
      <c r="A54" s="46"/>
      <c r="B54" s="47"/>
      <c r="C54" s="47"/>
      <c r="D54" s="47" t="s">
        <v>16</v>
      </c>
      <c r="E54" s="48">
        <v>0</v>
      </c>
      <c r="F54" s="48">
        <v>0</v>
      </c>
      <c r="G54" s="49">
        <f t="shared" si="7"/>
        <v>0</v>
      </c>
      <c r="H54" s="48">
        <v>0</v>
      </c>
      <c r="I54" s="48">
        <v>0</v>
      </c>
      <c r="J54" s="50">
        <f t="shared" si="8"/>
        <v>0</v>
      </c>
      <c r="K54" s="51"/>
      <c r="L54" s="38" t="str">
        <f t="shared" si="2"/>
        <v/>
      </c>
    </row>
    <row r="55" spans="1:12" s="52" customFormat="1" ht="18.75" customHeight="1" x14ac:dyDescent="0.25">
      <c r="A55" s="46"/>
      <c r="B55" s="47"/>
      <c r="C55" s="47"/>
      <c r="D55" s="47" t="s">
        <v>17</v>
      </c>
      <c r="E55" s="48">
        <v>0</v>
      </c>
      <c r="F55" s="48">
        <v>0</v>
      </c>
      <c r="G55" s="49">
        <f t="shared" si="7"/>
        <v>0</v>
      </c>
      <c r="H55" s="48">
        <v>0</v>
      </c>
      <c r="I55" s="48">
        <v>0</v>
      </c>
      <c r="J55" s="50">
        <f t="shared" si="8"/>
        <v>0</v>
      </c>
      <c r="K55" s="51"/>
      <c r="L55" s="38" t="str">
        <f t="shared" si="2"/>
        <v/>
      </c>
    </row>
    <row r="56" spans="1:12" s="52" customFormat="1" ht="18.75" customHeight="1" x14ac:dyDescent="0.25">
      <c r="A56" s="46"/>
      <c r="B56" s="47"/>
      <c r="C56" s="47"/>
      <c r="D56" s="47" t="s">
        <v>18</v>
      </c>
      <c r="E56" s="48">
        <v>0</v>
      </c>
      <c r="F56" s="48">
        <v>0</v>
      </c>
      <c r="G56" s="49">
        <f t="shared" si="7"/>
        <v>0</v>
      </c>
      <c r="H56" s="48">
        <v>0</v>
      </c>
      <c r="I56" s="48">
        <v>0</v>
      </c>
      <c r="J56" s="50">
        <f t="shared" si="8"/>
        <v>0</v>
      </c>
      <c r="K56" s="51"/>
      <c r="L56" s="38" t="str">
        <f t="shared" si="2"/>
        <v/>
      </c>
    </row>
    <row r="57" spans="1:12" s="53" customFormat="1" ht="9" customHeight="1" x14ac:dyDescent="0.25">
      <c r="A57" s="6"/>
      <c r="B57" s="7"/>
      <c r="C57" s="7"/>
      <c r="D57" s="7"/>
      <c r="E57" s="8"/>
      <c r="F57" s="8"/>
      <c r="G57" s="8"/>
      <c r="H57" s="8"/>
      <c r="I57" s="8"/>
      <c r="J57" s="9"/>
      <c r="K57" s="10"/>
      <c r="L57" s="38" t="str">
        <f t="shared" si="2"/>
        <v/>
      </c>
    </row>
    <row r="58" spans="1:12" s="45" customFormat="1" ht="17.25" customHeight="1" x14ac:dyDescent="0.25">
      <c r="A58" s="40"/>
      <c r="B58" s="41"/>
      <c r="C58" s="41" t="s">
        <v>19</v>
      </c>
      <c r="D58" s="41"/>
      <c r="E58" s="42">
        <f>SUM(E59:E65)</f>
        <v>0</v>
      </c>
      <c r="F58" s="42">
        <f>SUM(F59:F65)</f>
        <v>0</v>
      </c>
      <c r="G58" s="42">
        <f t="shared" ref="G58:G65" si="9">E58+F58</f>
        <v>0</v>
      </c>
      <c r="H58" s="42">
        <f>SUM(H59:H65)</f>
        <v>0</v>
      </c>
      <c r="I58" s="42">
        <f>SUM(I59:I65)</f>
        <v>0</v>
      </c>
      <c r="J58" s="43">
        <f t="shared" ref="J58:J65" si="10">G58-H58</f>
        <v>0</v>
      </c>
      <c r="K58" s="44"/>
      <c r="L58" s="38" t="str">
        <f t="shared" si="2"/>
        <v/>
      </c>
    </row>
    <row r="59" spans="1:12" s="52" customFormat="1" ht="18.75" customHeight="1" x14ac:dyDescent="0.25">
      <c r="A59" s="46"/>
      <c r="B59" s="47"/>
      <c r="C59" s="47"/>
      <c r="D59" s="47" t="s">
        <v>20</v>
      </c>
      <c r="E59" s="48">
        <v>0</v>
      </c>
      <c r="F59" s="48">
        <v>0</v>
      </c>
      <c r="G59" s="49">
        <f t="shared" si="9"/>
        <v>0</v>
      </c>
      <c r="H59" s="48">
        <v>0</v>
      </c>
      <c r="I59" s="48">
        <v>0</v>
      </c>
      <c r="J59" s="50">
        <f t="shared" si="10"/>
        <v>0</v>
      </c>
      <c r="K59" s="51"/>
      <c r="L59" s="38" t="str">
        <f t="shared" si="2"/>
        <v/>
      </c>
    </row>
    <row r="60" spans="1:12" s="52" customFormat="1" ht="18.75" customHeight="1" x14ac:dyDescent="0.25">
      <c r="A60" s="46"/>
      <c r="B60" s="47"/>
      <c r="C60" s="47"/>
      <c r="D60" s="47" t="s">
        <v>21</v>
      </c>
      <c r="E60" s="48">
        <v>0</v>
      </c>
      <c r="F60" s="48">
        <v>0</v>
      </c>
      <c r="G60" s="49">
        <f t="shared" si="9"/>
        <v>0</v>
      </c>
      <c r="H60" s="48">
        <v>0</v>
      </c>
      <c r="I60" s="48">
        <v>0</v>
      </c>
      <c r="J60" s="50">
        <f t="shared" si="10"/>
        <v>0</v>
      </c>
      <c r="K60" s="51"/>
      <c r="L60" s="38" t="str">
        <f t="shared" si="2"/>
        <v/>
      </c>
    </row>
    <row r="61" spans="1:12" s="52" customFormat="1" ht="18.75" customHeight="1" x14ac:dyDescent="0.25">
      <c r="A61" s="46"/>
      <c r="B61" s="47"/>
      <c r="C61" s="47"/>
      <c r="D61" s="47" t="s">
        <v>22</v>
      </c>
      <c r="E61" s="48">
        <v>0</v>
      </c>
      <c r="F61" s="48">
        <v>0</v>
      </c>
      <c r="G61" s="49">
        <f t="shared" si="9"/>
        <v>0</v>
      </c>
      <c r="H61" s="48">
        <v>0</v>
      </c>
      <c r="I61" s="48">
        <v>0</v>
      </c>
      <c r="J61" s="50">
        <f t="shared" si="10"/>
        <v>0</v>
      </c>
      <c r="K61" s="51"/>
      <c r="L61" s="38" t="str">
        <f t="shared" si="2"/>
        <v/>
      </c>
    </row>
    <row r="62" spans="1:12" s="52" customFormat="1" ht="18.75" customHeight="1" x14ac:dyDescent="0.25">
      <c r="A62" s="46"/>
      <c r="B62" s="47"/>
      <c r="C62" s="47"/>
      <c r="D62" s="47" t="s">
        <v>23</v>
      </c>
      <c r="E62" s="48">
        <v>0</v>
      </c>
      <c r="F62" s="48">
        <v>0</v>
      </c>
      <c r="G62" s="49">
        <f t="shared" si="9"/>
        <v>0</v>
      </c>
      <c r="H62" s="48">
        <v>0</v>
      </c>
      <c r="I62" s="48">
        <v>0</v>
      </c>
      <c r="J62" s="50">
        <f t="shared" si="10"/>
        <v>0</v>
      </c>
      <c r="K62" s="51"/>
      <c r="L62" s="38" t="str">
        <f t="shared" si="2"/>
        <v/>
      </c>
    </row>
    <row r="63" spans="1:12" s="52" customFormat="1" ht="18.75" customHeight="1" x14ac:dyDescent="0.25">
      <c r="A63" s="46"/>
      <c r="B63" s="47"/>
      <c r="C63" s="47"/>
      <c r="D63" s="47" t="s">
        <v>24</v>
      </c>
      <c r="E63" s="48">
        <v>0</v>
      </c>
      <c r="F63" s="48">
        <v>0</v>
      </c>
      <c r="G63" s="49">
        <f t="shared" si="9"/>
        <v>0</v>
      </c>
      <c r="H63" s="48">
        <v>0</v>
      </c>
      <c r="I63" s="48">
        <v>0</v>
      </c>
      <c r="J63" s="50">
        <f t="shared" si="10"/>
        <v>0</v>
      </c>
      <c r="K63" s="51"/>
      <c r="L63" s="38" t="str">
        <f t="shared" si="2"/>
        <v/>
      </c>
    </row>
    <row r="64" spans="1:12" s="52" customFormat="1" ht="18.75" customHeight="1" x14ac:dyDescent="0.25">
      <c r="A64" s="46"/>
      <c r="B64" s="47"/>
      <c r="C64" s="47"/>
      <c r="D64" s="47" t="s">
        <v>25</v>
      </c>
      <c r="E64" s="48">
        <v>0</v>
      </c>
      <c r="F64" s="48">
        <v>0</v>
      </c>
      <c r="G64" s="49">
        <f t="shared" si="9"/>
        <v>0</v>
      </c>
      <c r="H64" s="48">
        <v>0</v>
      </c>
      <c r="I64" s="48">
        <v>0</v>
      </c>
      <c r="J64" s="50">
        <f t="shared" si="10"/>
        <v>0</v>
      </c>
      <c r="K64" s="51"/>
      <c r="L64" s="38" t="str">
        <f t="shared" si="2"/>
        <v/>
      </c>
    </row>
    <row r="65" spans="1:12" s="52" customFormat="1" ht="18.75" customHeight="1" x14ac:dyDescent="0.25">
      <c r="A65" s="46"/>
      <c r="B65" s="47"/>
      <c r="C65" s="47"/>
      <c r="D65" s="47" t="s">
        <v>26</v>
      </c>
      <c r="E65" s="48">
        <v>0</v>
      </c>
      <c r="F65" s="48">
        <v>0</v>
      </c>
      <c r="G65" s="49">
        <f t="shared" si="9"/>
        <v>0</v>
      </c>
      <c r="H65" s="48">
        <v>0</v>
      </c>
      <c r="I65" s="48">
        <v>0</v>
      </c>
      <c r="J65" s="50">
        <f t="shared" si="10"/>
        <v>0</v>
      </c>
      <c r="K65" s="51"/>
      <c r="L65" s="38" t="str">
        <f t="shared" si="2"/>
        <v/>
      </c>
    </row>
    <row r="66" spans="1:12" s="53" customFormat="1" ht="9" customHeight="1" x14ac:dyDescent="0.25">
      <c r="A66" s="6"/>
      <c r="B66" s="7"/>
      <c r="C66" s="7"/>
      <c r="D66" s="7"/>
      <c r="E66" s="11"/>
      <c r="F66" s="11"/>
      <c r="G66" s="11"/>
      <c r="H66" s="11"/>
      <c r="I66" s="11"/>
      <c r="J66" s="12"/>
      <c r="K66" s="13"/>
      <c r="L66" s="38" t="str">
        <f t="shared" si="2"/>
        <v/>
      </c>
    </row>
    <row r="67" spans="1:12" s="45" customFormat="1" ht="17.25" customHeight="1" x14ac:dyDescent="0.25">
      <c r="A67" s="40"/>
      <c r="B67" s="41"/>
      <c r="C67" s="41" t="s">
        <v>27</v>
      </c>
      <c r="D67" s="41"/>
      <c r="E67" s="42">
        <f>SUM(E68:E76)</f>
        <v>0</v>
      </c>
      <c r="F67" s="42">
        <f>SUM(F68:F76)</f>
        <v>0</v>
      </c>
      <c r="G67" s="42">
        <f t="shared" ref="G67:G76" si="11">E67+F67</f>
        <v>0</v>
      </c>
      <c r="H67" s="42">
        <f>SUM(H68:H76)</f>
        <v>0</v>
      </c>
      <c r="I67" s="42">
        <f>SUM(I68:I76)</f>
        <v>0</v>
      </c>
      <c r="J67" s="43">
        <f t="shared" ref="J67:J76" si="12">G67-H67</f>
        <v>0</v>
      </c>
      <c r="K67" s="44"/>
      <c r="L67" s="38" t="str">
        <f t="shared" si="2"/>
        <v/>
      </c>
    </row>
    <row r="68" spans="1:12" s="52" customFormat="1" ht="18.75" customHeight="1" x14ac:dyDescent="0.25">
      <c r="A68" s="46"/>
      <c r="B68" s="47"/>
      <c r="C68" s="47"/>
      <c r="D68" s="47" t="s">
        <v>28</v>
      </c>
      <c r="E68" s="48">
        <v>0</v>
      </c>
      <c r="F68" s="48">
        <v>0</v>
      </c>
      <c r="G68" s="49">
        <f t="shared" si="11"/>
        <v>0</v>
      </c>
      <c r="H68" s="48">
        <v>0</v>
      </c>
      <c r="I68" s="48">
        <v>0</v>
      </c>
      <c r="J68" s="50">
        <f t="shared" si="12"/>
        <v>0</v>
      </c>
      <c r="K68" s="51"/>
      <c r="L68" s="38" t="str">
        <f t="shared" si="2"/>
        <v/>
      </c>
    </row>
    <row r="69" spans="1:12" s="52" customFormat="1" ht="18.75" customHeight="1" x14ac:dyDescent="0.25">
      <c r="A69" s="46"/>
      <c r="B69" s="47"/>
      <c r="C69" s="47"/>
      <c r="D69" s="47" t="s">
        <v>29</v>
      </c>
      <c r="E69" s="48">
        <v>0</v>
      </c>
      <c r="F69" s="48">
        <v>0</v>
      </c>
      <c r="G69" s="49">
        <f t="shared" si="11"/>
        <v>0</v>
      </c>
      <c r="H69" s="48">
        <v>0</v>
      </c>
      <c r="I69" s="48">
        <v>0</v>
      </c>
      <c r="J69" s="50">
        <f t="shared" si="12"/>
        <v>0</v>
      </c>
      <c r="K69" s="51"/>
      <c r="L69" s="38" t="str">
        <f t="shared" si="2"/>
        <v/>
      </c>
    </row>
    <row r="70" spans="1:12" s="52" customFormat="1" ht="18.75" customHeight="1" x14ac:dyDescent="0.25">
      <c r="A70" s="46"/>
      <c r="B70" s="47"/>
      <c r="C70" s="47"/>
      <c r="D70" s="47" t="s">
        <v>30</v>
      </c>
      <c r="E70" s="48">
        <v>0</v>
      </c>
      <c r="F70" s="48">
        <v>0</v>
      </c>
      <c r="G70" s="49">
        <f t="shared" si="11"/>
        <v>0</v>
      </c>
      <c r="H70" s="48">
        <v>0</v>
      </c>
      <c r="I70" s="48">
        <v>0</v>
      </c>
      <c r="J70" s="50">
        <f t="shared" si="12"/>
        <v>0</v>
      </c>
      <c r="K70" s="51"/>
      <c r="L70" s="38" t="str">
        <f t="shared" si="2"/>
        <v/>
      </c>
    </row>
    <row r="71" spans="1:12" s="52" customFormat="1" ht="18.75" customHeight="1" x14ac:dyDescent="0.25">
      <c r="A71" s="46"/>
      <c r="B71" s="47"/>
      <c r="C71" s="47"/>
      <c r="D71" s="47" t="s">
        <v>31</v>
      </c>
      <c r="E71" s="48">
        <v>0</v>
      </c>
      <c r="F71" s="48">
        <v>0</v>
      </c>
      <c r="G71" s="49">
        <f t="shared" si="11"/>
        <v>0</v>
      </c>
      <c r="H71" s="48">
        <v>0</v>
      </c>
      <c r="I71" s="48">
        <v>0</v>
      </c>
      <c r="J71" s="50">
        <f t="shared" si="12"/>
        <v>0</v>
      </c>
      <c r="K71" s="51"/>
      <c r="L71" s="38" t="str">
        <f t="shared" si="2"/>
        <v/>
      </c>
    </row>
    <row r="72" spans="1:12" s="52" customFormat="1" ht="18.75" customHeight="1" x14ac:dyDescent="0.25">
      <c r="A72" s="46"/>
      <c r="B72" s="47"/>
      <c r="C72" s="47"/>
      <c r="D72" s="47" t="s">
        <v>32</v>
      </c>
      <c r="E72" s="48">
        <v>0</v>
      </c>
      <c r="F72" s="48">
        <v>0</v>
      </c>
      <c r="G72" s="49">
        <f t="shared" si="11"/>
        <v>0</v>
      </c>
      <c r="H72" s="48">
        <v>0</v>
      </c>
      <c r="I72" s="48">
        <v>0</v>
      </c>
      <c r="J72" s="50">
        <f t="shared" si="12"/>
        <v>0</v>
      </c>
      <c r="K72" s="51"/>
      <c r="L72" s="38" t="str">
        <f t="shared" si="2"/>
        <v/>
      </c>
    </row>
    <row r="73" spans="1:12" s="52" customFormat="1" ht="18.75" customHeight="1" x14ac:dyDescent="0.25">
      <c r="A73" s="46"/>
      <c r="B73" s="47"/>
      <c r="C73" s="47"/>
      <c r="D73" s="47" t="s">
        <v>33</v>
      </c>
      <c r="E73" s="48">
        <v>0</v>
      </c>
      <c r="F73" s="48">
        <v>0</v>
      </c>
      <c r="G73" s="49">
        <f t="shared" si="11"/>
        <v>0</v>
      </c>
      <c r="H73" s="48">
        <v>0</v>
      </c>
      <c r="I73" s="48">
        <v>0</v>
      </c>
      <c r="J73" s="50">
        <f t="shared" si="12"/>
        <v>0</v>
      </c>
      <c r="K73" s="51"/>
      <c r="L73" s="38" t="str">
        <f t="shared" si="2"/>
        <v/>
      </c>
    </row>
    <row r="74" spans="1:12" s="52" customFormat="1" ht="18.75" customHeight="1" x14ac:dyDescent="0.25">
      <c r="A74" s="46"/>
      <c r="B74" s="47"/>
      <c r="C74" s="47"/>
      <c r="D74" s="47" t="s">
        <v>34</v>
      </c>
      <c r="E74" s="48">
        <v>0</v>
      </c>
      <c r="F74" s="48">
        <v>0</v>
      </c>
      <c r="G74" s="49">
        <f t="shared" si="11"/>
        <v>0</v>
      </c>
      <c r="H74" s="48">
        <v>0</v>
      </c>
      <c r="I74" s="48">
        <v>0</v>
      </c>
      <c r="J74" s="50">
        <f t="shared" si="12"/>
        <v>0</v>
      </c>
      <c r="K74" s="51"/>
      <c r="L74" s="38" t="str">
        <f t="shared" si="2"/>
        <v/>
      </c>
    </row>
    <row r="75" spans="1:12" s="52" customFormat="1" ht="18.75" customHeight="1" x14ac:dyDescent="0.25">
      <c r="A75" s="46"/>
      <c r="B75" s="47"/>
      <c r="C75" s="47"/>
      <c r="D75" s="47" t="s">
        <v>35</v>
      </c>
      <c r="E75" s="48">
        <v>0</v>
      </c>
      <c r="F75" s="48">
        <v>0</v>
      </c>
      <c r="G75" s="49">
        <f t="shared" si="11"/>
        <v>0</v>
      </c>
      <c r="H75" s="48">
        <v>0</v>
      </c>
      <c r="I75" s="48">
        <v>0</v>
      </c>
      <c r="J75" s="50">
        <f t="shared" si="12"/>
        <v>0</v>
      </c>
      <c r="K75" s="51"/>
      <c r="L75" s="38" t="str">
        <f t="shared" ref="L75:L84" si="13">IF(J75&lt;0,"SOBREGIRO","")</f>
        <v/>
      </c>
    </row>
    <row r="76" spans="1:12" s="52" customFormat="1" ht="18.75" customHeight="1" x14ac:dyDescent="0.25">
      <c r="A76" s="46"/>
      <c r="B76" s="47"/>
      <c r="C76" s="47"/>
      <c r="D76" s="47" t="s">
        <v>36</v>
      </c>
      <c r="E76" s="48">
        <v>0</v>
      </c>
      <c r="F76" s="48">
        <v>0</v>
      </c>
      <c r="G76" s="49">
        <f t="shared" si="11"/>
        <v>0</v>
      </c>
      <c r="H76" s="48">
        <v>0</v>
      </c>
      <c r="I76" s="48">
        <v>0</v>
      </c>
      <c r="J76" s="50">
        <f t="shared" si="12"/>
        <v>0</v>
      </c>
      <c r="K76" s="51"/>
      <c r="L76" s="38" t="str">
        <f t="shared" si="13"/>
        <v/>
      </c>
    </row>
    <row r="77" spans="1:12" s="53" customFormat="1" ht="9" customHeight="1" x14ac:dyDescent="0.25">
      <c r="A77" s="6"/>
      <c r="B77" s="7"/>
      <c r="C77" s="7"/>
      <c r="D77" s="7"/>
      <c r="E77" s="11"/>
      <c r="F77" s="11"/>
      <c r="G77" s="11"/>
      <c r="H77" s="11"/>
      <c r="I77" s="11"/>
      <c r="J77" s="12"/>
      <c r="K77" s="13"/>
      <c r="L77" s="38" t="str">
        <f t="shared" si="13"/>
        <v/>
      </c>
    </row>
    <row r="78" spans="1:12" s="45" customFormat="1" ht="17.25" customHeight="1" x14ac:dyDescent="0.25">
      <c r="A78" s="40"/>
      <c r="B78" s="41"/>
      <c r="C78" s="41" t="s">
        <v>37</v>
      </c>
      <c r="D78" s="41"/>
      <c r="E78" s="42">
        <f>SUM(E79:E82)</f>
        <v>0</v>
      </c>
      <c r="F78" s="42">
        <f>SUM(F79:F82)</f>
        <v>0</v>
      </c>
      <c r="G78" s="42">
        <f>E78+F78</f>
        <v>0</v>
      </c>
      <c r="H78" s="42">
        <f>SUM(H79:H82)</f>
        <v>0</v>
      </c>
      <c r="I78" s="42">
        <f>SUM(I79:I82)</f>
        <v>0</v>
      </c>
      <c r="J78" s="43">
        <f>G78-H78</f>
        <v>0</v>
      </c>
      <c r="K78" s="44"/>
      <c r="L78" s="38" t="str">
        <f t="shared" si="13"/>
        <v/>
      </c>
    </row>
    <row r="79" spans="1:12" s="52" customFormat="1" ht="36.75" customHeight="1" x14ac:dyDescent="0.25">
      <c r="A79" s="46"/>
      <c r="B79" s="47"/>
      <c r="C79" s="47"/>
      <c r="D79" s="54" t="s">
        <v>38</v>
      </c>
      <c r="E79" s="48">
        <v>0</v>
      </c>
      <c r="F79" s="48">
        <v>0</v>
      </c>
      <c r="G79" s="49">
        <f>E79+F79</f>
        <v>0</v>
      </c>
      <c r="H79" s="48">
        <v>0</v>
      </c>
      <c r="I79" s="48">
        <v>0</v>
      </c>
      <c r="J79" s="50">
        <f>G79-H79</f>
        <v>0</v>
      </c>
      <c r="K79" s="51"/>
      <c r="L79" s="38" t="str">
        <f t="shared" si="13"/>
        <v/>
      </c>
    </row>
    <row r="80" spans="1:12" s="52" customFormat="1" ht="36.75" customHeight="1" x14ac:dyDescent="0.25">
      <c r="A80" s="46"/>
      <c r="B80" s="47"/>
      <c r="C80" s="47"/>
      <c r="D80" s="55" t="s">
        <v>39</v>
      </c>
      <c r="E80" s="48">
        <v>0</v>
      </c>
      <c r="F80" s="48">
        <v>0</v>
      </c>
      <c r="G80" s="49">
        <f>E80+F80</f>
        <v>0</v>
      </c>
      <c r="H80" s="48">
        <v>0</v>
      </c>
      <c r="I80" s="48">
        <v>0</v>
      </c>
      <c r="J80" s="50">
        <f>G80-H80</f>
        <v>0</v>
      </c>
      <c r="K80" s="51"/>
      <c r="L80" s="38" t="str">
        <f t="shared" si="13"/>
        <v/>
      </c>
    </row>
    <row r="81" spans="1:12" s="52" customFormat="1" ht="18.75" customHeight="1" x14ac:dyDescent="0.25">
      <c r="A81" s="46"/>
      <c r="B81" s="47"/>
      <c r="C81" s="47"/>
      <c r="D81" s="47" t="s">
        <v>40</v>
      </c>
      <c r="E81" s="48">
        <v>0</v>
      </c>
      <c r="F81" s="48">
        <v>0</v>
      </c>
      <c r="G81" s="49">
        <f>E81+F81</f>
        <v>0</v>
      </c>
      <c r="H81" s="48">
        <v>0</v>
      </c>
      <c r="I81" s="48">
        <v>0</v>
      </c>
      <c r="J81" s="50">
        <f>G81-H81</f>
        <v>0</v>
      </c>
      <c r="K81" s="51"/>
      <c r="L81" s="38" t="str">
        <f t="shared" si="13"/>
        <v/>
      </c>
    </row>
    <row r="82" spans="1:12" s="52" customFormat="1" ht="18.75" customHeight="1" x14ac:dyDescent="0.25">
      <c r="A82" s="46"/>
      <c r="B82" s="47"/>
      <c r="C82" s="47"/>
      <c r="D82" s="47" t="s">
        <v>41</v>
      </c>
      <c r="E82" s="48">
        <v>0</v>
      </c>
      <c r="F82" s="48">
        <v>0</v>
      </c>
      <c r="G82" s="49">
        <f>E82+F82</f>
        <v>0</v>
      </c>
      <c r="H82" s="48">
        <v>0</v>
      </c>
      <c r="I82" s="48">
        <v>0</v>
      </c>
      <c r="J82" s="50">
        <f>G82-H82</f>
        <v>0</v>
      </c>
      <c r="K82" s="51"/>
      <c r="L82" s="38" t="str">
        <f t="shared" si="13"/>
        <v/>
      </c>
    </row>
    <row r="83" spans="1:12" s="53" customFormat="1" ht="9" customHeight="1" x14ac:dyDescent="0.25">
      <c r="A83" s="6"/>
      <c r="B83" s="7"/>
      <c r="C83" s="7"/>
      <c r="D83" s="7"/>
      <c r="E83" s="11"/>
      <c r="F83" s="11"/>
      <c r="G83" s="11"/>
      <c r="H83" s="11"/>
      <c r="I83" s="11"/>
      <c r="J83" s="12"/>
      <c r="K83" s="13"/>
      <c r="L83" s="38" t="str">
        <f t="shared" si="13"/>
        <v/>
      </c>
    </row>
    <row r="84" spans="1:12" s="39" customFormat="1" ht="17.25" customHeight="1" x14ac:dyDescent="0.25">
      <c r="A84" s="56"/>
      <c r="B84" s="57" t="s">
        <v>43</v>
      </c>
      <c r="C84" s="57"/>
      <c r="D84" s="57"/>
      <c r="E84" s="58">
        <f>E10+E47</f>
        <v>500000000</v>
      </c>
      <c r="F84" s="58">
        <f>F10+F47</f>
        <v>27473763</v>
      </c>
      <c r="G84" s="58">
        <f>E84+F84</f>
        <v>527473763</v>
      </c>
      <c r="H84" s="58">
        <f>H10+H47</f>
        <v>338317102</v>
      </c>
      <c r="I84" s="58">
        <f>I10+I47</f>
        <v>331461998</v>
      </c>
      <c r="J84" s="59">
        <f>G84-H84</f>
        <v>189156661</v>
      </c>
      <c r="K84" s="60"/>
      <c r="L84" s="38" t="str">
        <f t="shared" si="13"/>
        <v/>
      </c>
    </row>
    <row r="85" spans="1:12" s="39" customFormat="1" ht="12" customHeight="1" thickBot="1" x14ac:dyDescent="0.3">
      <c r="A85" s="61"/>
      <c r="B85" s="62"/>
      <c r="C85" s="62"/>
      <c r="D85" s="62"/>
      <c r="E85" s="63"/>
      <c r="F85" s="63"/>
      <c r="G85" s="63"/>
      <c r="H85" s="63"/>
      <c r="I85" s="63"/>
      <c r="J85" s="64"/>
      <c r="K85" s="65"/>
      <c r="L85" s="38"/>
    </row>
    <row r="86" spans="1:12" ht="12" thickTop="1" x14ac:dyDescent="0.2">
      <c r="A86" s="66"/>
      <c r="B86" s="66"/>
      <c r="C86" s="66"/>
      <c r="D86" s="66"/>
      <c r="E86" s="14"/>
      <c r="F86" s="14"/>
      <c r="G86" s="14"/>
      <c r="H86" s="14"/>
      <c r="I86" s="14"/>
      <c r="J86" s="14"/>
      <c r="K86" s="14"/>
    </row>
    <row r="87" spans="1:12" ht="13.5" x14ac:dyDescent="0.3">
      <c r="A87" s="66"/>
      <c r="B87" s="66"/>
      <c r="C87" s="66"/>
      <c r="D87" s="66"/>
      <c r="E87" s="68" t="str">
        <f>IF(E84='[1]6A COG-LDF'!E175,"","ERROR")</f>
        <v/>
      </c>
      <c r="F87" s="68" t="str">
        <f>IF(F84='[1]6A COG-LDF'!F175,"","ERROR")</f>
        <v/>
      </c>
      <c r="G87" s="68" t="str">
        <f>IF(G84='[1]6A COG-LDF'!G175,"","ERROR")</f>
        <v/>
      </c>
      <c r="H87" s="68" t="str">
        <f>IF(H84='[1]6A COG-LDF'!H175,"","ERROR")</f>
        <v/>
      </c>
      <c r="I87" s="68" t="str">
        <f>IF(I84='[1]6A COG-LDF'!I175,"","ERROR")</f>
        <v/>
      </c>
      <c r="J87" s="68" t="str">
        <f>IF(J84='[1]6A COG-LDF'!J175,"","ERROR")</f>
        <v/>
      </c>
      <c r="K87" s="69"/>
    </row>
    <row r="88" spans="1:12" x14ac:dyDescent="0.2">
      <c r="E88" s="16"/>
      <c r="F88" s="16"/>
      <c r="G88" s="16"/>
      <c r="H88" s="16"/>
      <c r="I88" s="16"/>
      <c r="J88" s="16"/>
    </row>
    <row r="89" spans="1:12" ht="13.5" x14ac:dyDescent="0.3">
      <c r="E89" s="68" t="str">
        <f>IF(E10='[1]6B CA-LDF'!D10,"","ERROR")</f>
        <v/>
      </c>
      <c r="F89" s="68" t="str">
        <f>IF(F10='[1]6B CA-LDF'!E10,"","ERROR")</f>
        <v/>
      </c>
      <c r="G89" s="68" t="str">
        <f>IF(G10='[1]6B CA-LDF'!F10,"","ERROR")</f>
        <v/>
      </c>
      <c r="H89" s="68" t="str">
        <f>IF(H10='[1]6B CA-LDF'!G10,"","ERROR")</f>
        <v/>
      </c>
      <c r="I89" s="68" t="str">
        <f>IF(I10='[1]6B CA-LDF'!H10,"","ERROR")</f>
        <v/>
      </c>
      <c r="J89" s="68" t="str">
        <f>IF(J10='[1]6B CA-LDF'!I10,"","ERROR")</f>
        <v/>
      </c>
    </row>
    <row r="90" spans="1:12" ht="13.5" x14ac:dyDescent="0.3">
      <c r="E90" s="68"/>
      <c r="F90" s="68"/>
      <c r="G90" s="68"/>
      <c r="H90" s="68"/>
      <c r="I90" s="68"/>
      <c r="J90" s="68"/>
    </row>
    <row r="91" spans="1:12" ht="13.5" x14ac:dyDescent="0.3">
      <c r="E91" s="68" t="str">
        <f>IF(E47='[1]6B CA-LDF'!D35,"","ERROR")</f>
        <v/>
      </c>
      <c r="F91" s="68" t="str">
        <f>IF(F47='[1]6B CA-LDF'!E35,"","ERROR")</f>
        <v/>
      </c>
      <c r="G91" s="68" t="str">
        <f>IF(G47='[1]6B CA-LDF'!F35,"","ERROR")</f>
        <v/>
      </c>
      <c r="H91" s="68" t="str">
        <f>IF(H47='[1]6B CA-LDF'!G35,"","ERROR")</f>
        <v/>
      </c>
      <c r="I91" s="68" t="str">
        <f>IF(I47='[1]6B CA-LDF'!H35,"","ERROR")</f>
        <v/>
      </c>
      <c r="J91" s="68" t="str">
        <f>IF(J47='[1]6B CA-LDF'!I35,"","ERROR")</f>
        <v/>
      </c>
    </row>
  </sheetData>
  <mergeCells count="9">
    <mergeCell ref="A1:K1"/>
    <mergeCell ref="A2:K2"/>
    <mergeCell ref="A3:K3"/>
    <mergeCell ref="A4:K4"/>
    <mergeCell ref="A5:K5"/>
    <mergeCell ref="A7:D8"/>
    <mergeCell ref="E7:I7"/>
    <mergeCell ref="J7:J8"/>
    <mergeCell ref="K7:K8"/>
  </mergeCells>
  <pageMargins left="0.31496062992125984" right="0.31496062992125984" top="0.74803149606299213" bottom="0.74803149606299213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2022-10-25T20:00:47Z</cp:lastPrinted>
  <dcterms:created xsi:type="dcterms:W3CDTF">2022-10-25T19:59:39Z</dcterms:created>
  <dcterms:modified xsi:type="dcterms:W3CDTF">2022-10-25T20:01:32Z</dcterms:modified>
</cp:coreProperties>
</file>