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5" i="1" l="1"/>
  <c r="J34" i="1"/>
  <c r="J33" i="1"/>
  <c r="J28" i="1"/>
  <c r="J27" i="1"/>
  <c r="J21" i="1"/>
  <c r="F21" i="1"/>
  <c r="J19" i="1"/>
  <c r="J18" i="1"/>
  <c r="J16" i="1" s="1"/>
  <c r="J17" i="1"/>
  <c r="L16" i="1"/>
  <c r="K16" i="1"/>
  <c r="I16" i="1"/>
  <c r="H16" i="1"/>
  <c r="G16" i="1"/>
  <c r="F16" i="1"/>
  <c r="F9" i="1" s="1"/>
  <c r="J14" i="1"/>
  <c r="J13" i="1"/>
  <c r="J12" i="1"/>
  <c r="J11" i="1" s="1"/>
  <c r="L11" i="1"/>
  <c r="L9" i="1" s="1"/>
  <c r="K11" i="1"/>
  <c r="I11" i="1"/>
  <c r="I9" i="1" s="1"/>
  <c r="H11" i="1"/>
  <c r="H9" i="1" s="1"/>
  <c r="G11" i="1"/>
  <c r="F11" i="1"/>
  <c r="K9" i="1"/>
  <c r="G9" i="1"/>
  <c r="A5" i="1"/>
  <c r="A4" i="1"/>
  <c r="A2" i="1"/>
  <c r="A1" i="1"/>
  <c r="J9" i="1" l="1"/>
  <c r="J23" i="1" s="1"/>
  <c r="N23" i="1" s="1"/>
  <c r="F23" i="1"/>
  <c r="N21" i="1" s="1"/>
</calcChain>
</file>

<file path=xl/sharedStrings.xml><?xml version="1.0" encoding="utf-8"?>
<sst xmlns="http://schemas.openxmlformats.org/spreadsheetml/2006/main" count="41" uniqueCount="38">
  <si>
    <t>Informe Analítico de la Deuda Pública y Otros Pasivos - LDF</t>
  </si>
  <si>
    <t>Denominación de la Deuda Pública 
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</si>
  <si>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</si>
  <si>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</si>
  <si>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</si>
  <si>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</si>
  <si>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</si>
  <si>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</si>
  <si>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</si>
  <si>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</si>
  <si>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 xml:space="preserve">Corto Plazo 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</si>
  <si>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</si>
  <si>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</si>
  <si>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</si>
  <si>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</si>
  <si>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</si>
  <si>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</si>
  <si>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Contingente¹ (Informativo)</t>
  </si>
  <si>
    <t>Deuda Contingente 1</t>
  </si>
  <si>
    <t>Deuda Contingente 2</t>
  </si>
  <si>
    <t>Deuda Contingente xx</t>
  </si>
  <si>
    <t>Valor de Instrumentos Bono Cupón Cero ²</t>
  </si>
  <si>
    <t>Instrumento Bono Cupón Cero 1</t>
  </si>
  <si>
    <t>Instrumento Bono Cupón Cero 2</t>
  </si>
  <si>
    <t>Instrumento Bono Cupón Cero 3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</si>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</sst>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;\(#,##0\);_-* &quot;-&quot;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theme="1"/>
      <name val="Soberana Sans"/>
      <family val="3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b/>
      <i/>
      <sz val="16"/>
      <name val="Trebuchet MS"/>
      <family val="2"/>
    </font>
    <font>
      <b/>
      <i/>
      <sz val="16"/>
      <color theme="1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theme="0" tint="-0.499984740745262"/>
      <name val="Trebuchet MS"/>
      <family val="2"/>
    </font>
    <font>
      <b/>
      <i/>
      <sz val="1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sz val="15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b/>
      <sz val="9"/>
      <color theme="0" tint="-0.499984740745262"/>
      <name val="Trebuchet MS"/>
      <family val="2"/>
    </font>
    <font>
      <b/>
      <sz val="40"/>
      <color rgb="FFFF0000"/>
      <name val="Trebuchet MS"/>
      <family val="2"/>
    </font>
    <font>
      <sz val="11"/>
      <color theme="1"/>
      <name val="Trebuchet MS"/>
      <family val="2"/>
    </font>
    <font>
      <b/>
      <sz val="11"/>
      <color theme="0" tint="-0.49998474074526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40"/>
      <color rgb="FFFF0000"/>
      <name val="Trebuchet MS"/>
      <family val="2"/>
    </font>
    <font>
      <b/>
      <i/>
      <sz val="16"/>
      <color rgb="FFFF0000"/>
      <name val="Trebuchet MS"/>
      <family val="2"/>
    </font>
    <font>
      <b/>
      <i/>
      <sz val="12"/>
      <color theme="1"/>
      <name val="Trebuchet MS"/>
      <family val="2"/>
    </font>
    <font>
      <b/>
      <i/>
      <sz val="13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sz val="30"/>
      <color rgb="FFFF0000"/>
      <name val="Trebuchet MS"/>
      <family val="2"/>
    </font>
    <font>
      <b/>
      <sz val="13"/>
      <name val="Trebuchet MS"/>
      <family val="2"/>
    </font>
    <font>
      <b/>
      <sz val="12"/>
      <name val="Trebuchet MS"/>
      <family val="2"/>
    </font>
    <font>
      <sz val="15"/>
      <color theme="0" tint="-0.499984740745262"/>
      <name val="Trebuchet MS"/>
      <family val="2"/>
    </font>
    <font>
      <b/>
      <i/>
      <sz val="13"/>
      <color theme="0" tint="-0.499984740745262"/>
      <name val="Trebuchet MS"/>
      <family val="2"/>
    </font>
    <font>
      <b/>
      <i/>
      <sz val="13"/>
      <color theme="1"/>
      <name val="Trebuchet MS"/>
      <family val="2"/>
    </font>
    <font>
      <sz val="12"/>
      <name val="Trebuchet MS"/>
      <family val="2"/>
    </font>
    <font>
      <sz val="9"/>
      <name val="Soberana Sans"/>
      <family val="3"/>
    </font>
    <font>
      <sz val="20"/>
      <color rgb="FFFF0000"/>
      <name val="Trebuchet MS"/>
      <family val="2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90">
    <xf numFmtId="0" fontId="0" fillId="0" borderId="0" xfId="0"/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164" fontId="8" fillId="2" borderId="0" xfId="3" applyFont="1" applyFill="1" applyBorder="1" applyProtection="1"/>
    <xf numFmtId="0" fontId="10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6" xfId="3" applyNumberFormat="1" applyFont="1" applyFill="1" applyBorder="1" applyAlignment="1" applyProtection="1">
      <alignment horizontal="centerContinuous" vertical="center"/>
      <protection locked="0"/>
    </xf>
    <xf numFmtId="0" fontId="9" fillId="2" borderId="0" xfId="3" applyNumberFormat="1" applyFont="1" applyFill="1" applyBorder="1" applyAlignment="1" applyProtection="1">
      <alignment vertical="center"/>
      <protection locked="0"/>
    </xf>
    <xf numFmtId="0" fontId="9" fillId="2" borderId="7" xfId="3" applyNumberFormat="1" applyFont="1" applyFill="1" applyBorder="1" applyAlignment="1" applyProtection="1">
      <alignment vertical="center"/>
      <protection locked="0"/>
    </xf>
    <xf numFmtId="0" fontId="9" fillId="2" borderId="8" xfId="3" applyNumberFormat="1" applyFont="1" applyFill="1" applyBorder="1" applyAlignment="1" applyProtection="1">
      <alignment vertical="center"/>
      <protection locked="0"/>
    </xf>
    <xf numFmtId="0" fontId="9" fillId="2" borderId="9" xfId="3" applyNumberFormat="1" applyFont="1" applyFill="1" applyBorder="1" applyAlignment="1" applyProtection="1">
      <alignment vertical="center"/>
      <protection locked="0"/>
    </xf>
    <xf numFmtId="0" fontId="13" fillId="2" borderId="6" xfId="3" applyNumberFormat="1" applyFont="1" applyFill="1" applyBorder="1" applyAlignment="1" applyProtection="1">
      <alignment vertical="center"/>
      <protection locked="0"/>
    </xf>
    <xf numFmtId="165" fontId="13" fillId="2" borderId="10" xfId="0" applyNumberFormat="1" applyFont="1" applyFill="1" applyBorder="1" applyAlignment="1" applyProtection="1">
      <alignment vertical="center"/>
      <protection locked="0"/>
    </xf>
    <xf numFmtId="165" fontId="13" fillId="2" borderId="11" xfId="0" applyNumberFormat="1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0" fontId="15" fillId="2" borderId="6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165" fontId="17" fillId="2" borderId="10" xfId="0" applyNumberFormat="1" applyFont="1" applyFill="1" applyBorder="1" applyAlignment="1" applyProtection="1">
      <alignment vertical="center"/>
      <protection locked="0"/>
    </xf>
    <xf numFmtId="165" fontId="17" fillId="2" borderId="10" xfId="0" applyNumberFormat="1" applyFont="1" applyFill="1" applyBorder="1" applyAlignment="1" applyProtection="1">
      <alignment horizontal="center" vertical="center"/>
      <protection locked="0"/>
    </xf>
    <xf numFmtId="165" fontId="17" fillId="2" borderId="11" xfId="0" applyNumberFormat="1" applyFont="1" applyFill="1" applyBorder="1" applyAlignment="1" applyProtection="1">
      <alignment vertical="center"/>
      <protection locked="0"/>
    </xf>
    <xf numFmtId="165" fontId="15" fillId="2" borderId="9" xfId="0" applyNumberFormat="1" applyFont="1" applyFill="1" applyBorder="1" applyAlignment="1" applyProtection="1">
      <alignment vertical="top"/>
      <protection locked="0"/>
    </xf>
    <xf numFmtId="0" fontId="15" fillId="2" borderId="0" xfId="0" applyFont="1" applyFill="1" applyBorder="1" applyProtection="1">
      <protection locked="0"/>
    </xf>
    <xf numFmtId="0" fontId="18" fillId="2" borderId="6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165" fontId="19" fillId="2" borderId="10" xfId="0" applyNumberFormat="1" applyFont="1" applyFill="1" applyBorder="1" applyAlignment="1" applyProtection="1">
      <alignment vertical="center"/>
    </xf>
    <xf numFmtId="165" fontId="19" fillId="2" borderId="11" xfId="0" applyNumberFormat="1" applyFont="1" applyFill="1" applyBorder="1" applyAlignment="1" applyProtection="1">
      <alignment vertical="center"/>
    </xf>
    <xf numFmtId="165" fontId="18" fillId="2" borderId="9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165" fontId="19" fillId="2" borderId="10" xfId="0" applyNumberFormat="1" applyFont="1" applyFill="1" applyBorder="1" applyAlignment="1" applyProtection="1">
      <alignment vertical="center"/>
      <protection locked="0"/>
    </xf>
    <xf numFmtId="165" fontId="19" fillId="2" borderId="11" xfId="0" applyNumberFormat="1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165" fontId="22" fillId="2" borderId="10" xfId="0" applyNumberFormat="1" applyFont="1" applyFill="1" applyBorder="1" applyAlignment="1" applyProtection="1">
      <alignment vertical="center"/>
      <protection locked="0"/>
    </xf>
    <xf numFmtId="165" fontId="23" fillId="2" borderId="10" xfId="0" applyNumberFormat="1" applyFont="1" applyFill="1" applyBorder="1" applyAlignment="1" applyProtection="1">
      <alignment vertical="center"/>
      <protection locked="0"/>
    </xf>
    <xf numFmtId="165" fontId="22" fillId="2" borderId="11" xfId="0" applyNumberFormat="1" applyFont="1" applyFill="1" applyBorder="1" applyAlignment="1" applyProtection="1">
      <alignment vertical="center"/>
      <protection locked="0"/>
    </xf>
    <xf numFmtId="165" fontId="20" fillId="2" borderId="9" xfId="0" applyNumberFormat="1" applyFont="1" applyFill="1" applyBorder="1" applyAlignment="1" applyProtection="1">
      <alignment vertical="top"/>
      <protection locked="0"/>
    </xf>
    <xf numFmtId="0" fontId="20" fillId="2" borderId="0" xfId="0" applyFont="1" applyFill="1" applyBorder="1" applyProtection="1"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/>
      <protection locked="0"/>
    </xf>
    <xf numFmtId="165" fontId="9" fillId="2" borderId="10" xfId="0" applyNumberFormat="1" applyFont="1" applyFill="1" applyBorder="1" applyAlignment="1" applyProtection="1">
      <alignment horizontal="center" vertical="center"/>
      <protection locked="0"/>
    </xf>
    <xf numFmtId="165" fontId="9" fillId="2" borderId="10" xfId="0" applyNumberFormat="1" applyFont="1" applyFill="1" applyBorder="1" applyAlignment="1" applyProtection="1">
      <alignment horizontal="right" vertical="center"/>
      <protection locked="0"/>
    </xf>
    <xf numFmtId="165" fontId="9" fillId="2" borderId="11" xfId="0" applyNumberFormat="1" applyFont="1" applyFill="1" applyBorder="1" applyAlignment="1" applyProtection="1">
      <alignment horizontal="right" vertical="center"/>
      <protection locked="0"/>
    </xf>
    <xf numFmtId="165" fontId="10" fillId="2" borderId="9" xfId="0" applyNumberFormat="1" applyFont="1" applyFill="1" applyBorder="1" applyAlignment="1" applyProtection="1">
      <alignment vertical="top"/>
      <protection locked="0"/>
    </xf>
    <xf numFmtId="0" fontId="13" fillId="2" borderId="6" xfId="3" applyNumberFormat="1" applyFont="1" applyFill="1" applyBorder="1" applyAlignment="1" applyProtection="1">
      <alignment vertical="center"/>
    </xf>
    <xf numFmtId="165" fontId="13" fillId="2" borderId="10" xfId="0" applyNumberFormat="1" applyFont="1" applyFill="1" applyBorder="1" applyAlignment="1" applyProtection="1">
      <alignment vertical="center"/>
    </xf>
    <xf numFmtId="165" fontId="13" fillId="2" borderId="11" xfId="0" applyNumberFormat="1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27" fillId="2" borderId="6" xfId="0" applyFont="1" applyFill="1" applyBorder="1" applyAlignment="1" applyProtection="1"/>
    <xf numFmtId="0" fontId="28" fillId="2" borderId="0" xfId="0" applyFont="1" applyFill="1" applyBorder="1" applyAlignment="1" applyProtection="1">
      <alignment vertical="top"/>
    </xf>
    <xf numFmtId="165" fontId="30" fillId="2" borderId="10" xfId="0" applyNumberFormat="1" applyFont="1" applyFill="1" applyBorder="1" applyAlignment="1" applyProtection="1">
      <alignment vertical="center"/>
    </xf>
    <xf numFmtId="165" fontId="29" fillId="2" borderId="10" xfId="0" applyNumberFormat="1" applyFont="1" applyFill="1" applyBorder="1" applyAlignment="1" applyProtection="1">
      <alignment horizontal="center" vertical="center"/>
    </xf>
    <xf numFmtId="165" fontId="29" fillId="2" borderId="10" xfId="1" applyNumberFormat="1" applyFont="1" applyFill="1" applyBorder="1" applyAlignment="1" applyProtection="1">
      <alignment horizontal="right" vertical="center"/>
    </xf>
    <xf numFmtId="165" fontId="29" fillId="2" borderId="11" xfId="1" applyNumberFormat="1" applyFont="1" applyFill="1" applyBorder="1" applyAlignment="1" applyProtection="1">
      <alignment horizontal="right" vertical="center"/>
    </xf>
    <xf numFmtId="165" fontId="27" fillId="2" borderId="9" xfId="0" applyNumberFormat="1" applyFont="1" applyFill="1" applyBorder="1" applyAlignment="1" applyProtection="1">
      <alignment vertical="top"/>
    </xf>
    <xf numFmtId="0" fontId="27" fillId="2" borderId="0" xfId="0" applyFont="1" applyFill="1" applyBorder="1" applyProtection="1">
      <protection locked="0"/>
    </xf>
    <xf numFmtId="0" fontId="13" fillId="2" borderId="6" xfId="3" applyNumberFormat="1" applyFont="1" applyFill="1" applyBorder="1" applyAlignment="1" applyProtection="1">
      <alignment vertical="center" wrapText="1"/>
    </xf>
    <xf numFmtId="165" fontId="14" fillId="2" borderId="9" xfId="0" applyNumberFormat="1" applyFont="1" applyFill="1" applyBorder="1" applyAlignment="1" applyProtection="1">
      <alignment vertical="center" wrapText="1"/>
    </xf>
    <xf numFmtId="0" fontId="32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165" fontId="32" fillId="2" borderId="0" xfId="0" applyNumberFormat="1" applyFont="1" applyFill="1" applyAlignment="1" applyProtection="1">
      <alignment vertical="center"/>
      <protection locked="0"/>
    </xf>
    <xf numFmtId="0" fontId="27" fillId="2" borderId="6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165" fontId="30" fillId="2" borderId="10" xfId="0" applyNumberFormat="1" applyFont="1" applyFill="1" applyBorder="1" applyAlignment="1" applyProtection="1">
      <alignment vertical="center"/>
      <protection locked="0"/>
    </xf>
    <xf numFmtId="165" fontId="29" fillId="2" borderId="10" xfId="0" applyNumberFormat="1" applyFont="1" applyFill="1" applyBorder="1" applyAlignment="1" applyProtection="1">
      <alignment horizontal="center" vertical="center"/>
      <protection locked="0"/>
    </xf>
    <xf numFmtId="165" fontId="29" fillId="2" borderId="10" xfId="1" applyNumberFormat="1" applyFont="1" applyFill="1" applyBorder="1" applyAlignment="1" applyProtection="1">
      <alignment horizontal="right" vertical="center"/>
      <protection locked="0"/>
    </xf>
    <xf numFmtId="165" fontId="29" fillId="2" borderId="11" xfId="1" applyNumberFormat="1" applyFont="1" applyFill="1" applyBorder="1" applyAlignment="1" applyProtection="1">
      <alignment horizontal="right" vertical="center"/>
      <protection locked="0"/>
    </xf>
    <xf numFmtId="165" fontId="27" fillId="2" borderId="9" xfId="0" applyNumberFormat="1" applyFont="1" applyFill="1" applyBorder="1" applyAlignment="1" applyProtection="1">
      <alignment vertical="top"/>
      <protection locked="0"/>
    </xf>
    <xf numFmtId="0" fontId="19" fillId="2" borderId="6" xfId="3" applyNumberFormat="1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165" fontId="20" fillId="2" borderId="9" xfId="0" applyNumberFormat="1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65" fontId="19" fillId="2" borderId="10" xfId="0" applyNumberFormat="1" applyFont="1" applyFill="1" applyBorder="1" applyAlignment="1" applyProtection="1">
      <alignment horizontal="center" vertical="center"/>
      <protection locked="0"/>
    </xf>
    <xf numFmtId="165" fontId="19" fillId="2" borderId="10" xfId="1" applyNumberFormat="1" applyFont="1" applyFill="1" applyBorder="1" applyAlignment="1" applyProtection="1">
      <alignment horizontal="right" vertical="center"/>
      <protection locked="0"/>
    </xf>
    <xf numFmtId="165" fontId="19" fillId="2" borderId="11" xfId="1" applyNumberFormat="1" applyFont="1" applyFill="1" applyBorder="1" applyAlignment="1" applyProtection="1">
      <alignment horizontal="right" vertical="center"/>
      <protection locked="0"/>
    </xf>
    <xf numFmtId="0" fontId="33" fillId="2" borderId="13" xfId="0" applyFont="1" applyFill="1" applyBorder="1" applyAlignment="1" applyProtection="1">
      <protection locked="0"/>
    </xf>
    <xf numFmtId="0" fontId="35" fillId="2" borderId="15" xfId="0" applyFont="1" applyFill="1" applyBorder="1" applyAlignment="1" applyProtection="1">
      <alignment vertical="top"/>
      <protection locked="0"/>
    </xf>
    <xf numFmtId="3" fontId="35" fillId="2" borderId="15" xfId="0" applyNumberFormat="1" applyFont="1" applyFill="1" applyBorder="1" applyAlignment="1" applyProtection="1">
      <alignment horizontal="center" vertical="top"/>
      <protection locked="0"/>
    </xf>
    <xf numFmtId="165" fontId="34" fillId="2" borderId="15" xfId="1" applyNumberFormat="1" applyFont="1" applyFill="1" applyBorder="1" applyAlignment="1" applyProtection="1">
      <alignment horizontal="right" vertical="center"/>
      <protection locked="0"/>
    </xf>
    <xf numFmtId="165" fontId="34" fillId="2" borderId="16" xfId="1" applyNumberFormat="1" applyFont="1" applyFill="1" applyBorder="1" applyAlignment="1" applyProtection="1">
      <alignment horizontal="right" vertical="center"/>
      <protection locked="0"/>
    </xf>
    <xf numFmtId="165" fontId="33" fillId="2" borderId="17" xfId="0" applyNumberFormat="1" applyFont="1" applyFill="1" applyBorder="1" applyAlignment="1" applyProtection="1">
      <alignment vertical="top"/>
      <protection locked="0"/>
    </xf>
    <xf numFmtId="165" fontId="36" fillId="2" borderId="0" xfId="0" applyNumberFormat="1" applyFont="1" applyFill="1" applyBorder="1" applyProtection="1">
      <protection locked="0"/>
    </xf>
    <xf numFmtId="0" fontId="36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locked="0"/>
    </xf>
    <xf numFmtId="0" fontId="12" fillId="2" borderId="0" xfId="0" applyFont="1" applyFill="1" applyBorder="1" applyProtection="1">
      <protection locked="0"/>
    </xf>
    <xf numFmtId="0" fontId="9" fillId="2" borderId="6" xfId="3" applyNumberFormat="1" applyFont="1" applyFill="1" applyBorder="1" applyAlignment="1" applyProtection="1">
      <alignment vertical="center"/>
      <protection locked="0"/>
    </xf>
    <xf numFmtId="0" fontId="9" fillId="2" borderId="10" xfId="3" applyNumberFormat="1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protection locked="0"/>
    </xf>
    <xf numFmtId="0" fontId="14" fillId="2" borderId="6" xfId="0" applyFont="1" applyFill="1" applyBorder="1" applyProtection="1">
      <protection locked="0"/>
    </xf>
    <xf numFmtId="0" fontId="13" fillId="2" borderId="10" xfId="3" applyNumberFormat="1" applyFont="1" applyFill="1" applyBorder="1" applyAlignment="1" applyProtection="1">
      <alignment vertical="top"/>
      <protection locked="0"/>
    </xf>
    <xf numFmtId="0" fontId="13" fillId="2" borderId="0" xfId="3" applyNumberFormat="1" applyFont="1" applyFill="1" applyBorder="1" applyAlignment="1" applyProtection="1">
      <alignment vertical="top"/>
      <protection locked="0"/>
    </xf>
    <xf numFmtId="0" fontId="14" fillId="2" borderId="9" xfId="0" applyFont="1" applyFill="1" applyBorder="1" applyAlignment="1" applyProtection="1">
      <protection locked="0"/>
    </xf>
    <xf numFmtId="0" fontId="38" fillId="2" borderId="6" xfId="3" applyNumberFormat="1" applyFont="1" applyFill="1" applyBorder="1" applyAlignment="1" applyProtection="1">
      <alignment vertical="center"/>
      <protection locked="0"/>
    </xf>
    <xf numFmtId="0" fontId="38" fillId="2" borderId="0" xfId="3" applyNumberFormat="1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 applyProtection="1">
      <alignment vertical="top"/>
      <protection locked="0"/>
    </xf>
    <xf numFmtId="0" fontId="39" fillId="2" borderId="10" xfId="0" applyFont="1" applyFill="1" applyBorder="1" applyAlignment="1" applyProtection="1">
      <alignment vertical="top"/>
      <protection locked="0"/>
    </xf>
    <xf numFmtId="0" fontId="22" fillId="2" borderId="6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165" fontId="22" fillId="2" borderId="0" xfId="0" applyNumberFormat="1" applyFont="1" applyFill="1" applyBorder="1" applyAlignment="1" applyProtection="1">
      <alignment vertical="center"/>
      <protection locked="0"/>
    </xf>
    <xf numFmtId="0" fontId="20" fillId="2" borderId="9" xfId="0" applyFont="1" applyFill="1" applyBorder="1" applyAlignment="1" applyProtection="1">
      <protection locked="0"/>
    </xf>
    <xf numFmtId="0" fontId="40" fillId="2" borderId="6" xfId="0" applyFont="1" applyFill="1" applyBorder="1" applyAlignment="1" applyProtection="1">
      <alignment vertical="top"/>
      <protection locked="0"/>
    </xf>
    <xf numFmtId="0" fontId="41" fillId="2" borderId="13" xfId="0" applyFont="1" applyFill="1" applyBorder="1" applyAlignment="1" applyProtection="1">
      <alignment vertical="top"/>
      <protection locked="0"/>
    </xf>
    <xf numFmtId="0" fontId="42" fillId="2" borderId="14" xfId="0" applyFont="1" applyFill="1" applyBorder="1" applyProtection="1">
      <protection locked="0"/>
    </xf>
    <xf numFmtId="0" fontId="34" fillId="2" borderId="14" xfId="0" applyFont="1" applyFill="1" applyBorder="1" applyAlignment="1" applyProtection="1">
      <alignment vertical="center"/>
      <protection locked="0"/>
    </xf>
    <xf numFmtId="165" fontId="34" fillId="2" borderId="15" xfId="0" applyNumberFormat="1" applyFont="1" applyFill="1" applyBorder="1" applyAlignment="1" applyProtection="1">
      <alignment vertical="center"/>
      <protection locked="0"/>
    </xf>
    <xf numFmtId="165" fontId="34" fillId="2" borderId="14" xfId="0" applyNumberFormat="1" applyFont="1" applyFill="1" applyBorder="1" applyAlignment="1" applyProtection="1">
      <alignment vertical="center"/>
      <protection locked="0"/>
    </xf>
    <xf numFmtId="0" fontId="42" fillId="2" borderId="17" xfId="0" applyFont="1" applyFill="1" applyBorder="1" applyAlignment="1" applyProtection="1">
      <protection locked="0"/>
    </xf>
    <xf numFmtId="0" fontId="42" fillId="2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vertical="top"/>
      <protection locked="0"/>
    </xf>
    <xf numFmtId="3" fontId="35" fillId="2" borderId="0" xfId="0" applyNumberFormat="1" applyFont="1" applyFill="1" applyBorder="1" applyAlignment="1" applyProtection="1">
      <alignment horizontal="center" vertical="top"/>
      <protection locked="0"/>
    </xf>
    <xf numFmtId="165" fontId="33" fillId="2" borderId="0" xfId="0" applyNumberFormat="1" applyFont="1" applyFill="1" applyBorder="1" applyAlignment="1" applyProtection="1">
      <alignment vertical="top"/>
      <protection locked="0"/>
    </xf>
    <xf numFmtId="165" fontId="33" fillId="0" borderId="0" xfId="0" applyNumberFormat="1" applyFont="1" applyFill="1" applyBorder="1" applyAlignment="1" applyProtection="1">
      <alignment vertical="top"/>
      <protection locked="0"/>
    </xf>
    <xf numFmtId="0" fontId="36" fillId="2" borderId="0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alignment horizontal="left" vertical="center"/>
      <protection locked="0"/>
    </xf>
    <xf numFmtId="3" fontId="39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alignment vertical="top"/>
      <protection locked="0"/>
    </xf>
    <xf numFmtId="0" fontId="44" fillId="2" borderId="0" xfId="0" applyFont="1" applyFill="1" applyBorder="1" applyProtection="1">
      <protection locked="0"/>
    </xf>
    <xf numFmtId="43" fontId="44" fillId="2" borderId="0" xfId="1" applyFont="1" applyFill="1" applyBorder="1" applyProtection="1">
      <protection locked="0"/>
    </xf>
    <xf numFmtId="0" fontId="4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45" fillId="2" borderId="0" xfId="0" applyFont="1" applyFill="1" applyBorder="1" applyAlignment="1" applyProtection="1">
      <alignment horizontal="right"/>
      <protection locked="0"/>
    </xf>
    <xf numFmtId="0" fontId="46" fillId="2" borderId="0" xfId="0" applyFont="1" applyFill="1" applyBorder="1" applyAlignment="1" applyProtection="1">
      <alignment horizontal="right" vertical="top"/>
      <protection locked="0"/>
    </xf>
    <xf numFmtId="0" fontId="46" fillId="2" borderId="0" xfId="0" applyFont="1" applyFill="1" applyBorder="1" applyAlignment="1" applyProtection="1">
      <alignment vertical="top"/>
      <protection locked="0"/>
    </xf>
    <xf numFmtId="0" fontId="44" fillId="2" borderId="0" xfId="0" applyFont="1" applyFill="1" applyBorder="1" applyAlignment="1" applyProtection="1">
      <alignment horizontal="right"/>
      <protection locked="0"/>
    </xf>
    <xf numFmtId="43" fontId="44" fillId="2" borderId="0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alignment horizont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4" fillId="2" borderId="0" xfId="0" applyFont="1" applyFill="1" applyBorder="1" applyAlignment="1" applyProtection="1">
      <alignment horizontal="center" vertical="top" wrapText="1"/>
      <protection locked="0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3" fontId="22" fillId="2" borderId="0" xfId="0" applyNumberFormat="1" applyFont="1" applyFill="1" applyBorder="1" applyAlignment="1" applyProtection="1">
      <alignment vertical="top" wrapText="1"/>
      <protection locked="0"/>
    </xf>
    <xf numFmtId="3" fontId="22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19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9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12" xfId="0" applyFont="1" applyFill="1" applyBorder="1" applyAlignment="1" applyProtection="1">
      <alignment horizontal="left" vertical="center"/>
      <protection locked="0"/>
    </xf>
    <xf numFmtId="165" fontId="13" fillId="2" borderId="10" xfId="0" applyNumberFormat="1" applyFont="1" applyFill="1" applyBorder="1" applyAlignment="1" applyProtection="1">
      <alignment horizontal="right" vertical="center" wrapText="1"/>
    </xf>
    <xf numFmtId="165" fontId="13" fillId="2" borderId="11" xfId="0" applyNumberFormat="1" applyFont="1" applyFill="1" applyBorder="1" applyAlignment="1" applyProtection="1">
      <alignment horizontal="right" vertical="center" wrapText="1"/>
    </xf>
    <xf numFmtId="0" fontId="31" fillId="2" borderId="6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19" fillId="2" borderId="0" xfId="3" applyNumberFormat="1" applyFont="1" applyFill="1" applyBorder="1" applyAlignment="1" applyProtection="1">
      <alignment horizontal="left" vertical="center"/>
      <protection locked="0"/>
    </xf>
    <xf numFmtId="0" fontId="19" fillId="2" borderId="0" xfId="3" applyNumberFormat="1" applyFont="1" applyFill="1" applyBorder="1" applyAlignment="1" applyProtection="1">
      <alignment horizontal="left" vertical="center" wrapText="1"/>
    </xf>
    <xf numFmtId="0" fontId="19" fillId="2" borderId="12" xfId="3" applyNumberFormat="1" applyFont="1" applyFill="1" applyBorder="1" applyAlignment="1" applyProtection="1">
      <alignment horizontal="left" vertical="center" wrapText="1"/>
    </xf>
    <xf numFmtId="165" fontId="13" fillId="2" borderId="10" xfId="0" applyNumberFormat="1" applyFont="1" applyFill="1" applyBorder="1" applyAlignment="1" applyProtection="1">
      <alignment horizontal="right" vertical="center"/>
    </xf>
    <xf numFmtId="0" fontId="13" fillId="2" borderId="0" xfId="3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3" fillId="2" borderId="0" xfId="3" applyNumberFormat="1" applyFont="1" applyFill="1" applyBorder="1" applyAlignment="1" applyProtection="1">
      <alignment horizontal="left" vertical="center"/>
    </xf>
    <xf numFmtId="0" fontId="26" fillId="2" borderId="6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left" vertical="top"/>
    </xf>
    <xf numFmtId="0" fontId="3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9" fillId="2" borderId="0" xfId="3" applyNumberFormat="1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11" fillId="3" borderId="5" xfId="2" applyFont="1" applyFill="1" applyBorder="1" applyAlignment="1" applyProtection="1">
      <alignment vertical="center" wrapText="1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horizontal="center" vertical="center" wrapText="1"/>
      <protection locked="0"/>
    </xf>
    <xf numFmtId="0" fontId="6" fillId="3" borderId="20" xfId="2" applyFont="1" applyFill="1" applyBorder="1" applyAlignment="1" applyProtection="1">
      <alignment horizontal="center" vertical="center" wrapText="1"/>
      <protection locked="0"/>
    </xf>
    <xf numFmtId="0" fontId="6" fillId="3" borderId="21" xfId="2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19" xfId="2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1454728</xdr:colOff>
      <xdr:row>0</xdr:row>
      <xdr:rowOff>86591</xdr:rowOff>
    </xdr:from>
    <xdr:to>
      <xdr:col>4</xdr:col>
      <xdr:colOff>1455594</xdr:colOff>
      <xdr:row>4</xdr:row>
      <xdr:rowOff>173182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503" y="86591"/>
          <a:ext cx="1246909" cy="1239116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1095375</xdr:colOff>
      <xdr:row>0</xdr:row>
      <xdr:rowOff>111125</xdr:rowOff>
    </xdr:from>
    <xdr:to>
      <xdr:col>4</xdr:col>
      <xdr:colOff>2342284</xdr:colOff>
      <xdr:row>4</xdr:row>
      <xdr:rowOff>199159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111125"/>
          <a:ext cx="1246909" cy="12469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19/CONSOLIDACION/ANUAL%202019/FORMATO%20CUENTA%20P&#218;BLICA%20ANUAL%202019%20ENTES%20P&#218;BLICOS%20-sin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Cuenta Pública Anual 2019</v>
          </cell>
        </row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>
        <row r="30">
          <cell r="L30">
            <v>0</v>
          </cell>
          <cell r="M30">
            <v>0</v>
          </cell>
        </row>
        <row r="69">
          <cell r="L69">
            <v>0</v>
          </cell>
          <cell r="M69">
            <v>0</v>
          </cell>
        </row>
        <row r="81">
          <cell r="L81">
            <v>111961778</v>
          </cell>
          <cell r="M81">
            <v>42348507</v>
          </cell>
        </row>
      </sheetData>
      <sheetData sheetId="3"/>
      <sheetData sheetId="4"/>
      <sheetData sheetId="5">
        <row r="4">
          <cell r="A4" t="str">
            <v>Del 1 de enero al 31 de diciembre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60" zoomScaleNormal="60" workbookViewId="0">
      <selection activeCell="I46" sqref="I46"/>
    </sheetView>
  </sheetViews>
  <sheetFormatPr baseColWidth="10" defaultColWidth="11.42578125" defaultRowHeight="12"/>
  <cols>
    <col min="1" max="1" width="2.140625" style="148" customWidth="1"/>
    <col min="2" max="4" width="1.7109375" style="148" customWidth="1"/>
    <col min="5" max="5" width="65" style="148" customWidth="1"/>
    <col min="6" max="9" width="26" style="148" customWidth="1"/>
    <col min="10" max="10" width="25" style="148" customWidth="1"/>
    <col min="11" max="11" width="26" style="148" customWidth="1"/>
    <col min="12" max="12" width="33.5703125" style="148" customWidth="1"/>
    <col min="13" max="13" width="2.140625" style="148" customWidth="1"/>
    <col min="14" max="14" width="28.5703125" style="1" customWidth="1"/>
    <col min="15" max="15" width="23" style="1" bestFit="1" customWidth="1"/>
    <col min="16" max="17" width="17.28515625" style="1" bestFit="1" customWidth="1"/>
    <col min="18" max="16384" width="11.42578125" style="1"/>
  </cols>
  <sheetData>
    <row r="1" spans="1:13" ht="21">
      <c r="A1" s="174" t="str">
        <f>[1]EA!A1</f>
        <v>Cuenta Pública Anual 2019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2" customFormat="1" ht="24.75" customHeight="1">
      <c r="A2" s="174" t="str">
        <f>[1]EA!A2</f>
        <v>Tribunal Superior de Justicia del Estado de Morelos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3" customFormat="1" ht="22.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s="3" customFormat="1" ht="22.5">
      <c r="A4" s="175" t="str">
        <f>[1]EAA!A4</f>
        <v>Del 1 de enero al 31 de diciembre de 2019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s="3" customFormat="1" ht="22.5">
      <c r="A5" s="175" t="str">
        <f>[1]EA!A5</f>
        <v>(Pesos)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s="5" customFormat="1" ht="3.75" customHeight="1" thickBot="1">
      <c r="A6" s="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s="6" customFormat="1" ht="90.75" thickTop="1">
      <c r="A7" s="177" t="s">
        <v>1</v>
      </c>
      <c r="B7" s="178"/>
      <c r="C7" s="178"/>
      <c r="D7" s="178"/>
      <c r="E7" s="178"/>
      <c r="F7" s="179" t="s">
        <v>2</v>
      </c>
      <c r="G7" s="179" t="s">
        <v>3</v>
      </c>
      <c r="H7" s="180" t="s">
        <v>4</v>
      </c>
      <c r="I7" s="180" t="s">
        <v>5</v>
      </c>
      <c r="J7" s="180" t="s">
        <v>6</v>
      </c>
      <c r="K7" s="179" t="s">
        <v>7</v>
      </c>
      <c r="L7" s="181" t="s">
        <v>8</v>
      </c>
      <c r="M7" s="182"/>
    </row>
    <row r="8" spans="1:13" s="5" customFormat="1" ht="3.7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10"/>
      <c r="M8" s="11"/>
    </row>
    <row r="9" spans="1:13" s="16" customFormat="1" ht="21">
      <c r="A9" s="12"/>
      <c r="B9" s="169" t="s">
        <v>9</v>
      </c>
      <c r="C9" s="169"/>
      <c r="D9" s="169"/>
      <c r="E9" s="169"/>
      <c r="F9" s="13">
        <f>F11+F16</f>
        <v>0</v>
      </c>
      <c r="G9" s="13">
        <f>G11+G16</f>
        <v>0</v>
      </c>
      <c r="H9" s="13">
        <f>H11+H16</f>
        <v>0</v>
      </c>
      <c r="I9" s="13">
        <f>I11+I16</f>
        <v>0</v>
      </c>
      <c r="J9" s="13">
        <f>F9+G9-H9+I9</f>
        <v>0</v>
      </c>
      <c r="K9" s="13">
        <f>K11+K16</f>
        <v>0</v>
      </c>
      <c r="L9" s="14">
        <f>L11+L16</f>
        <v>0</v>
      </c>
      <c r="M9" s="15"/>
    </row>
    <row r="10" spans="1:13" s="24" customFormat="1" ht="18.75" customHeight="1">
      <c r="A10" s="17"/>
      <c r="B10" s="18"/>
      <c r="C10" s="18"/>
      <c r="D10" s="18"/>
      <c r="E10" s="19"/>
      <c r="F10" s="20"/>
      <c r="G10" s="20"/>
      <c r="H10" s="21"/>
      <c r="I10" s="21"/>
      <c r="J10" s="21"/>
      <c r="K10" s="20"/>
      <c r="L10" s="22"/>
      <c r="M10" s="23"/>
    </row>
    <row r="11" spans="1:13" s="30" customFormat="1" ht="27" customHeight="1">
      <c r="A11" s="25"/>
      <c r="B11" s="26"/>
      <c r="C11" s="170" t="s">
        <v>10</v>
      </c>
      <c r="D11" s="170"/>
      <c r="E11" s="170"/>
      <c r="F11" s="27">
        <f>F12+F13+F14</f>
        <v>0</v>
      </c>
      <c r="G11" s="27">
        <f t="shared" ref="G11:L11" si="0">G12+G13+G14</f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9"/>
    </row>
    <row r="12" spans="1:13" s="30" customFormat="1" ht="27" customHeight="1">
      <c r="A12" s="25"/>
      <c r="B12" s="26"/>
      <c r="C12" s="31"/>
      <c r="E12" s="31" t="s">
        <v>11</v>
      </c>
      <c r="F12" s="32">
        <v>0</v>
      </c>
      <c r="G12" s="32">
        <v>0</v>
      </c>
      <c r="H12" s="32">
        <v>0</v>
      </c>
      <c r="I12" s="32">
        <v>0</v>
      </c>
      <c r="J12" s="32">
        <f>F12+G12-H12+I12</f>
        <v>0</v>
      </c>
      <c r="K12" s="32">
        <v>0</v>
      </c>
      <c r="L12" s="33">
        <v>0</v>
      </c>
      <c r="M12" s="29"/>
    </row>
    <row r="13" spans="1:13" s="30" customFormat="1" ht="27" customHeight="1">
      <c r="A13" s="25"/>
      <c r="B13" s="26"/>
      <c r="C13" s="31"/>
      <c r="D13" s="31"/>
      <c r="E13" s="31" t="s">
        <v>12</v>
      </c>
      <c r="F13" s="32">
        <v>0</v>
      </c>
      <c r="G13" s="32">
        <v>0</v>
      </c>
      <c r="H13" s="32">
        <v>0</v>
      </c>
      <c r="I13" s="32">
        <v>0</v>
      </c>
      <c r="J13" s="32">
        <f>F13+G13-H13+I13</f>
        <v>0</v>
      </c>
      <c r="K13" s="32">
        <v>0</v>
      </c>
      <c r="L13" s="33">
        <v>0</v>
      </c>
      <c r="M13" s="29"/>
    </row>
    <row r="14" spans="1:13" s="30" customFormat="1" ht="27" customHeight="1">
      <c r="A14" s="25"/>
      <c r="B14" s="26"/>
      <c r="C14" s="31"/>
      <c r="D14" s="31"/>
      <c r="E14" s="31" t="s">
        <v>13</v>
      </c>
      <c r="F14" s="32">
        <v>0</v>
      </c>
      <c r="G14" s="32">
        <v>0</v>
      </c>
      <c r="H14" s="32">
        <v>0</v>
      </c>
      <c r="I14" s="32">
        <v>0</v>
      </c>
      <c r="J14" s="32">
        <f>F14+G14-H14+I14</f>
        <v>0</v>
      </c>
      <c r="K14" s="32">
        <v>0</v>
      </c>
      <c r="L14" s="33">
        <v>0</v>
      </c>
      <c r="M14" s="29"/>
    </row>
    <row r="15" spans="1:13" s="42" customFormat="1" ht="20.25">
      <c r="A15" s="34"/>
      <c r="B15" s="35"/>
      <c r="C15" s="36"/>
      <c r="D15" s="36"/>
      <c r="E15" s="37"/>
      <c r="F15" s="38"/>
      <c r="G15" s="38"/>
      <c r="H15" s="38"/>
      <c r="I15" s="38"/>
      <c r="J15" s="39"/>
      <c r="K15" s="38"/>
      <c r="L15" s="40"/>
      <c r="M15" s="41"/>
    </row>
    <row r="16" spans="1:13" s="30" customFormat="1" ht="27" customHeight="1">
      <c r="A16" s="25"/>
      <c r="B16" s="26"/>
      <c r="C16" s="170" t="s">
        <v>14</v>
      </c>
      <c r="D16" s="170"/>
      <c r="E16" s="170"/>
      <c r="F16" s="27">
        <f t="shared" ref="F16:L16" si="1">F17+F18+F19</f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8">
        <f t="shared" si="1"/>
        <v>0</v>
      </c>
      <c r="M16" s="29"/>
    </row>
    <row r="17" spans="1:15" s="30" customFormat="1" ht="27" customHeight="1">
      <c r="A17" s="25"/>
      <c r="B17" s="43"/>
      <c r="C17" s="26"/>
      <c r="E17" s="26" t="s">
        <v>11</v>
      </c>
      <c r="F17" s="32">
        <v>0</v>
      </c>
      <c r="G17" s="32">
        <v>0</v>
      </c>
      <c r="H17" s="32">
        <v>0</v>
      </c>
      <c r="I17" s="32">
        <v>0</v>
      </c>
      <c r="J17" s="27">
        <f>F17+G17-H17+I17</f>
        <v>0</v>
      </c>
      <c r="K17" s="32">
        <v>0</v>
      </c>
      <c r="L17" s="33">
        <v>0</v>
      </c>
      <c r="M17" s="29"/>
    </row>
    <row r="18" spans="1:15" s="30" customFormat="1" ht="27" customHeight="1">
      <c r="A18" s="25"/>
      <c r="B18" s="43"/>
      <c r="C18" s="31"/>
      <c r="D18" s="31"/>
      <c r="E18" s="31" t="s">
        <v>12</v>
      </c>
      <c r="F18" s="32">
        <v>0</v>
      </c>
      <c r="G18" s="32">
        <v>0</v>
      </c>
      <c r="H18" s="32">
        <v>0</v>
      </c>
      <c r="I18" s="32">
        <v>0</v>
      </c>
      <c r="J18" s="32">
        <f>F18+G18-H18+I18</f>
        <v>0</v>
      </c>
      <c r="K18" s="32">
        <v>0</v>
      </c>
      <c r="L18" s="33">
        <v>0</v>
      </c>
      <c r="M18" s="29"/>
    </row>
    <row r="19" spans="1:15" s="30" customFormat="1" ht="27" customHeight="1">
      <c r="A19" s="25"/>
      <c r="B19" s="43"/>
      <c r="C19" s="31"/>
      <c r="D19" s="31"/>
      <c r="E19" s="31" t="s">
        <v>13</v>
      </c>
      <c r="F19" s="32">
        <v>0</v>
      </c>
      <c r="G19" s="32">
        <v>0</v>
      </c>
      <c r="H19" s="32">
        <v>0</v>
      </c>
      <c r="I19" s="32">
        <v>0</v>
      </c>
      <c r="J19" s="32">
        <f>F19+G19-H19+I19</f>
        <v>0</v>
      </c>
      <c r="K19" s="32">
        <v>0</v>
      </c>
      <c r="L19" s="33">
        <v>0</v>
      </c>
      <c r="M19" s="29"/>
    </row>
    <row r="20" spans="1:15" s="5" customFormat="1" ht="18.75" customHeight="1">
      <c r="A20" s="44"/>
      <c r="B20" s="45"/>
      <c r="C20" s="45"/>
      <c r="D20" s="45"/>
      <c r="E20" s="46"/>
      <c r="F20" s="47"/>
      <c r="G20" s="47"/>
      <c r="H20" s="48"/>
      <c r="I20" s="48"/>
      <c r="J20" s="49"/>
      <c r="K20" s="50"/>
      <c r="L20" s="51"/>
      <c r="M20" s="52"/>
    </row>
    <row r="21" spans="1:15" s="57" customFormat="1" ht="27" customHeight="1">
      <c r="A21" s="53"/>
      <c r="B21" s="171" t="s">
        <v>15</v>
      </c>
      <c r="C21" s="171"/>
      <c r="D21" s="171"/>
      <c r="E21" s="171"/>
      <c r="F21" s="54">
        <f>'[1]1 ESF-LDF'!M81-'[1]1 ESF-LDF'!M69-'[1]1 ESF-LDF'!M30</f>
        <v>42348507</v>
      </c>
      <c r="G21" s="54">
        <v>0</v>
      </c>
      <c r="H21" s="54">
        <v>0</v>
      </c>
      <c r="I21" s="54">
        <v>0</v>
      </c>
      <c r="J21" s="54">
        <f>'[1]1 ESF-LDF'!L81-'[1]1 ESF-LDF'!L69-'[1]1 ESF-LDF'!L30</f>
        <v>111961778</v>
      </c>
      <c r="K21" s="54">
        <v>0</v>
      </c>
      <c r="L21" s="55">
        <v>0</v>
      </c>
      <c r="M21" s="56"/>
      <c r="N21" s="172" t="str">
        <f>IF(F23='[1]1 ESF-LDF'!M81,"","ERROR")</f>
        <v/>
      </c>
    </row>
    <row r="22" spans="1:15" s="65" customFormat="1" ht="18.75" customHeight="1">
      <c r="A22" s="58"/>
      <c r="B22" s="59"/>
      <c r="C22" s="173"/>
      <c r="D22" s="173"/>
      <c r="E22" s="173"/>
      <c r="F22" s="60"/>
      <c r="G22" s="60"/>
      <c r="H22" s="61"/>
      <c r="I22" s="61"/>
      <c r="J22" s="61"/>
      <c r="K22" s="62"/>
      <c r="L22" s="63"/>
      <c r="M22" s="64"/>
      <c r="N22" s="172"/>
    </row>
    <row r="23" spans="1:15" s="69" customFormat="1" ht="27" customHeight="1">
      <c r="A23" s="66"/>
      <c r="B23" s="166" t="s">
        <v>16</v>
      </c>
      <c r="C23" s="166"/>
      <c r="D23" s="166"/>
      <c r="E23" s="167"/>
      <c r="F23" s="161">
        <f>F9+F21</f>
        <v>42348507</v>
      </c>
      <c r="G23" s="161">
        <v>0</v>
      </c>
      <c r="H23" s="161">
        <v>0</v>
      </c>
      <c r="I23" s="161">
        <v>0</v>
      </c>
      <c r="J23" s="168">
        <f>J9+J21</f>
        <v>111961778</v>
      </c>
      <c r="K23" s="161">
        <v>0</v>
      </c>
      <c r="L23" s="162">
        <v>0</v>
      </c>
      <c r="M23" s="67"/>
      <c r="N23" s="163" t="str">
        <f>IF(J23='[1]1 ESF-LDF'!L81,"","ERROR")</f>
        <v/>
      </c>
      <c r="O23" s="68"/>
    </row>
    <row r="24" spans="1:15" s="69" customFormat="1" ht="27" customHeight="1">
      <c r="A24" s="66"/>
      <c r="B24" s="166"/>
      <c r="C24" s="166"/>
      <c r="D24" s="166"/>
      <c r="E24" s="167"/>
      <c r="F24" s="161"/>
      <c r="G24" s="161"/>
      <c r="H24" s="161"/>
      <c r="I24" s="161"/>
      <c r="J24" s="168"/>
      <c r="K24" s="161"/>
      <c r="L24" s="162"/>
      <c r="M24" s="67"/>
      <c r="N24" s="163"/>
      <c r="O24" s="70"/>
    </row>
    <row r="25" spans="1:15" s="65" customFormat="1" ht="18.75" customHeight="1">
      <c r="A25" s="71"/>
      <c r="B25" s="72"/>
      <c r="C25" s="164"/>
      <c r="D25" s="164"/>
      <c r="E25" s="164"/>
      <c r="F25" s="73"/>
      <c r="G25" s="73"/>
      <c r="H25" s="74"/>
      <c r="I25" s="74"/>
      <c r="J25" s="74"/>
      <c r="K25" s="75"/>
      <c r="L25" s="76"/>
      <c r="M25" s="77"/>
    </row>
    <row r="26" spans="1:15" s="30" customFormat="1" ht="27" customHeight="1">
      <c r="A26" s="78"/>
      <c r="B26" s="165" t="s">
        <v>17</v>
      </c>
      <c r="C26" s="165"/>
      <c r="D26" s="165"/>
      <c r="E26" s="165"/>
      <c r="F26" s="32"/>
      <c r="G26" s="32"/>
      <c r="H26" s="32"/>
      <c r="I26" s="32"/>
      <c r="J26" s="32"/>
      <c r="K26" s="32"/>
      <c r="L26" s="33"/>
      <c r="M26" s="79"/>
    </row>
    <row r="27" spans="1:15" s="81" customFormat="1" ht="27" customHeight="1">
      <c r="A27" s="80"/>
      <c r="C27" s="157" t="s">
        <v>18</v>
      </c>
      <c r="D27" s="157"/>
      <c r="E27" s="157"/>
      <c r="F27" s="38">
        <v>0</v>
      </c>
      <c r="G27" s="38">
        <v>0</v>
      </c>
      <c r="H27" s="38">
        <v>0</v>
      </c>
      <c r="I27" s="38">
        <v>0</v>
      </c>
      <c r="J27" s="38">
        <f>F27+G27-H27+I27</f>
        <v>0</v>
      </c>
      <c r="K27" s="38">
        <v>0</v>
      </c>
      <c r="L27" s="40">
        <v>0</v>
      </c>
      <c r="M27" s="82"/>
    </row>
    <row r="28" spans="1:15" s="81" customFormat="1" ht="27" customHeight="1">
      <c r="A28" s="80"/>
      <c r="C28" s="157" t="s">
        <v>19</v>
      </c>
      <c r="D28" s="157"/>
      <c r="E28" s="157"/>
      <c r="F28" s="38">
        <v>0</v>
      </c>
      <c r="G28" s="38">
        <v>0</v>
      </c>
      <c r="H28" s="38">
        <v>0</v>
      </c>
      <c r="I28" s="38">
        <v>0</v>
      </c>
      <c r="J28" s="38">
        <f>F28+G28-H28+I28</f>
        <v>0</v>
      </c>
      <c r="K28" s="38">
        <v>0</v>
      </c>
      <c r="L28" s="40">
        <v>0</v>
      </c>
      <c r="M28" s="82"/>
    </row>
    <row r="29" spans="1:15" s="81" customFormat="1" ht="27" customHeight="1">
      <c r="A29" s="80"/>
      <c r="C29" s="157" t="s">
        <v>20</v>
      </c>
      <c r="D29" s="157"/>
      <c r="E29" s="157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40">
        <v>0</v>
      </c>
      <c r="M29" s="82"/>
    </row>
    <row r="30" spans="1:15" s="65" customFormat="1" ht="18.75" customHeight="1">
      <c r="A30" s="71"/>
      <c r="B30" s="72"/>
      <c r="C30" s="83"/>
      <c r="D30" s="83"/>
      <c r="E30" s="84"/>
      <c r="F30" s="73"/>
      <c r="G30" s="73"/>
      <c r="H30" s="74"/>
      <c r="I30" s="74"/>
      <c r="J30" s="74"/>
      <c r="K30" s="75"/>
      <c r="L30" s="76"/>
      <c r="M30" s="77"/>
    </row>
    <row r="31" spans="1:15" s="30" customFormat="1" ht="27" customHeight="1">
      <c r="A31" s="78"/>
      <c r="B31" s="158" t="s">
        <v>21</v>
      </c>
      <c r="C31" s="158"/>
      <c r="D31" s="158"/>
      <c r="E31" s="159"/>
      <c r="F31" s="32"/>
      <c r="G31" s="32"/>
      <c r="H31" s="85"/>
      <c r="I31" s="85"/>
      <c r="J31" s="85"/>
      <c r="K31" s="86"/>
      <c r="L31" s="87"/>
      <c r="M31" s="29"/>
    </row>
    <row r="32" spans="1:15" s="30" customFormat="1" ht="27" customHeight="1">
      <c r="A32" s="78"/>
      <c r="B32" s="158"/>
      <c r="C32" s="158"/>
      <c r="D32" s="158"/>
      <c r="E32" s="159"/>
      <c r="F32" s="32"/>
      <c r="G32" s="32"/>
      <c r="H32" s="85"/>
      <c r="I32" s="85"/>
      <c r="J32" s="85"/>
      <c r="K32" s="86"/>
      <c r="L32" s="87"/>
      <c r="M32" s="29"/>
    </row>
    <row r="33" spans="1:14" s="81" customFormat="1" ht="27" customHeight="1">
      <c r="A33" s="80"/>
      <c r="C33" s="157" t="s">
        <v>22</v>
      </c>
      <c r="D33" s="157"/>
      <c r="E33" s="160"/>
      <c r="F33" s="38">
        <v>0</v>
      </c>
      <c r="G33" s="38">
        <v>0</v>
      </c>
      <c r="H33" s="38">
        <v>0</v>
      </c>
      <c r="I33" s="38">
        <v>0</v>
      </c>
      <c r="J33" s="38">
        <f>F33+G33-H33+I33</f>
        <v>0</v>
      </c>
      <c r="K33" s="38">
        <v>0</v>
      </c>
      <c r="L33" s="40">
        <v>0</v>
      </c>
      <c r="M33" s="82"/>
    </row>
    <row r="34" spans="1:14" s="81" customFormat="1" ht="27" customHeight="1">
      <c r="A34" s="80"/>
      <c r="C34" s="157" t="s">
        <v>23</v>
      </c>
      <c r="D34" s="157"/>
      <c r="E34" s="160"/>
      <c r="F34" s="38">
        <v>0</v>
      </c>
      <c r="G34" s="38">
        <v>0</v>
      </c>
      <c r="H34" s="38">
        <v>0</v>
      </c>
      <c r="I34" s="38">
        <v>0</v>
      </c>
      <c r="J34" s="38">
        <f>F34+G34-H34+I34</f>
        <v>0</v>
      </c>
      <c r="K34" s="38">
        <v>0</v>
      </c>
      <c r="L34" s="40">
        <v>0</v>
      </c>
      <c r="M34" s="82"/>
    </row>
    <row r="35" spans="1:14" s="81" customFormat="1" ht="27" customHeight="1">
      <c r="A35" s="80"/>
      <c r="C35" s="157" t="s">
        <v>24</v>
      </c>
      <c r="D35" s="157"/>
      <c r="E35" s="160"/>
      <c r="F35" s="38">
        <v>0</v>
      </c>
      <c r="G35" s="38">
        <v>0</v>
      </c>
      <c r="H35" s="38">
        <v>0</v>
      </c>
      <c r="I35" s="38">
        <v>0</v>
      </c>
      <c r="J35" s="38">
        <f>F35+G35-H35+I35</f>
        <v>0</v>
      </c>
      <c r="K35" s="38">
        <v>0</v>
      </c>
      <c r="L35" s="40">
        <v>0</v>
      </c>
      <c r="M35" s="82"/>
    </row>
    <row r="36" spans="1:14" s="95" customFormat="1" ht="12" customHeight="1" thickBot="1">
      <c r="A36" s="88"/>
      <c r="B36" s="153"/>
      <c r="C36" s="153"/>
      <c r="D36" s="153"/>
      <c r="E36" s="153"/>
      <c r="F36" s="89"/>
      <c r="G36" s="89"/>
      <c r="H36" s="90"/>
      <c r="I36" s="90"/>
      <c r="J36" s="90"/>
      <c r="K36" s="91"/>
      <c r="L36" s="92"/>
      <c r="M36" s="93"/>
      <c r="N36" s="94"/>
    </row>
    <row r="37" spans="1:14" s="5" customFormat="1" ht="11.25" customHeight="1" thickTop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4" s="81" customFormat="1" ht="67.5" customHeight="1">
      <c r="A38" s="154">
        <v>1</v>
      </c>
      <c r="B38" s="154"/>
      <c r="C38" s="154"/>
      <c r="D38" s="98"/>
      <c r="E38" s="155" t="s">
        <v>25</v>
      </c>
      <c r="F38" s="155"/>
      <c r="G38" s="155"/>
      <c r="H38" s="155"/>
      <c r="I38" s="155"/>
      <c r="J38" s="155"/>
      <c r="K38" s="155"/>
      <c r="L38" s="155"/>
    </row>
    <row r="39" spans="1:14" s="81" customFormat="1" ht="24" customHeight="1">
      <c r="A39" s="154">
        <v>2</v>
      </c>
      <c r="B39" s="154"/>
      <c r="C39" s="154"/>
      <c r="D39" s="98"/>
      <c r="E39" s="156" t="s">
        <v>26</v>
      </c>
      <c r="F39" s="156"/>
      <c r="G39" s="156"/>
      <c r="H39" s="156"/>
      <c r="I39" s="156"/>
      <c r="J39" s="156"/>
      <c r="K39" s="156"/>
      <c r="L39" s="156"/>
    </row>
    <row r="40" spans="1:14" s="5" customFormat="1" ht="54" customHeight="1" thickBot="1">
      <c r="A40" s="96"/>
      <c r="B40" s="99"/>
      <c r="C40" s="99"/>
      <c r="D40" s="99"/>
      <c r="E40" s="100"/>
      <c r="F40" s="101"/>
      <c r="G40" s="102"/>
      <c r="H40" s="100"/>
      <c r="I40" s="100"/>
      <c r="J40" s="101"/>
      <c r="K40" s="102"/>
      <c r="L40" s="102"/>
      <c r="M40" s="96"/>
    </row>
    <row r="41" spans="1:14" s="103" customFormat="1" ht="67.5" customHeight="1" thickTop="1">
      <c r="A41" s="183"/>
      <c r="B41" s="184" t="s">
        <v>27</v>
      </c>
      <c r="C41" s="184"/>
      <c r="D41" s="184"/>
      <c r="E41" s="184"/>
      <c r="F41" s="184"/>
      <c r="G41" s="185"/>
      <c r="H41" s="186" t="s">
        <v>28</v>
      </c>
      <c r="I41" s="186" t="s">
        <v>29</v>
      </c>
      <c r="J41" s="187" t="s">
        <v>30</v>
      </c>
      <c r="K41" s="187" t="s">
        <v>31</v>
      </c>
      <c r="L41" s="188" t="s">
        <v>32</v>
      </c>
      <c r="M41" s="189"/>
    </row>
    <row r="42" spans="1:14" s="5" customFormat="1" ht="6" customHeight="1">
      <c r="A42" s="104"/>
      <c r="C42" s="8"/>
      <c r="D42" s="8"/>
      <c r="E42" s="8"/>
      <c r="F42" s="8"/>
      <c r="H42" s="105"/>
      <c r="I42" s="105"/>
      <c r="J42" s="105"/>
      <c r="K42" s="105"/>
      <c r="L42" s="8"/>
      <c r="M42" s="106"/>
    </row>
    <row r="43" spans="1:14" s="16" customFormat="1" ht="26.25" customHeight="1">
      <c r="A43" s="107"/>
      <c r="B43" s="57" t="s">
        <v>33</v>
      </c>
      <c r="C43" s="57"/>
      <c r="D43" s="57"/>
      <c r="E43" s="57"/>
      <c r="F43" s="57"/>
      <c r="H43" s="108"/>
      <c r="I43" s="108"/>
      <c r="J43" s="108"/>
      <c r="K43" s="108"/>
      <c r="L43" s="109"/>
      <c r="M43" s="110"/>
    </row>
    <row r="44" spans="1:14" s="5" customFormat="1" ht="6" customHeight="1">
      <c r="A44" s="111"/>
      <c r="C44" s="112"/>
      <c r="D44" s="112"/>
      <c r="E44" s="112"/>
      <c r="F44" s="113"/>
      <c r="G44" s="113"/>
      <c r="H44" s="114"/>
      <c r="I44" s="114"/>
      <c r="J44" s="114"/>
      <c r="K44" s="114"/>
      <c r="L44" s="113"/>
      <c r="M44" s="106"/>
    </row>
    <row r="45" spans="1:14" s="42" customFormat="1" ht="26.25" customHeight="1">
      <c r="A45" s="115"/>
      <c r="C45" s="116" t="s">
        <v>34</v>
      </c>
      <c r="D45" s="116"/>
      <c r="F45" s="116"/>
      <c r="G45" s="116"/>
      <c r="H45" s="38">
        <v>0</v>
      </c>
      <c r="I45" s="38">
        <v>0</v>
      </c>
      <c r="J45" s="38">
        <v>0</v>
      </c>
      <c r="K45" s="38">
        <v>0</v>
      </c>
      <c r="L45" s="117">
        <v>0</v>
      </c>
      <c r="M45" s="118"/>
    </row>
    <row r="46" spans="1:14" s="42" customFormat="1" ht="26.25" customHeight="1">
      <c r="A46" s="119"/>
      <c r="C46" s="116" t="s">
        <v>35</v>
      </c>
      <c r="D46" s="116"/>
      <c r="F46" s="116"/>
      <c r="G46" s="116"/>
      <c r="H46" s="38">
        <v>0</v>
      </c>
      <c r="I46" s="38">
        <v>0</v>
      </c>
      <c r="J46" s="38">
        <v>0</v>
      </c>
      <c r="K46" s="38">
        <v>0</v>
      </c>
      <c r="L46" s="117">
        <v>0</v>
      </c>
      <c r="M46" s="118"/>
    </row>
    <row r="47" spans="1:14" s="42" customFormat="1" ht="26.25" customHeight="1">
      <c r="A47" s="119"/>
      <c r="C47" s="116" t="s">
        <v>36</v>
      </c>
      <c r="D47" s="116"/>
      <c r="F47" s="116"/>
      <c r="G47" s="116"/>
      <c r="H47" s="38">
        <v>0</v>
      </c>
      <c r="I47" s="38">
        <v>0</v>
      </c>
      <c r="J47" s="38">
        <v>0</v>
      </c>
      <c r="K47" s="38">
        <v>0</v>
      </c>
      <c r="L47" s="117">
        <v>0</v>
      </c>
      <c r="M47" s="118"/>
    </row>
    <row r="48" spans="1:14" s="126" customFormat="1" ht="17.25" customHeight="1" thickBot="1">
      <c r="A48" s="120"/>
      <c r="B48" s="121"/>
      <c r="C48" s="122"/>
      <c r="D48" s="122"/>
      <c r="E48" s="121"/>
      <c r="F48" s="122"/>
      <c r="G48" s="122"/>
      <c r="H48" s="123"/>
      <c r="I48" s="123"/>
      <c r="J48" s="123"/>
      <c r="K48" s="123"/>
      <c r="L48" s="124"/>
      <c r="M48" s="125"/>
    </row>
    <row r="49" spans="1:13" s="5" customFormat="1" ht="3.75" customHeight="1" thickTop="1">
      <c r="A49" s="127"/>
      <c r="B49" s="128"/>
      <c r="C49" s="128"/>
      <c r="D49" s="128"/>
      <c r="E49" s="128"/>
      <c r="F49" s="129"/>
      <c r="G49" s="129"/>
      <c r="H49" s="130"/>
      <c r="I49" s="130"/>
      <c r="J49" s="130"/>
      <c r="K49" s="131"/>
      <c r="L49" s="132"/>
      <c r="M49" s="96"/>
    </row>
    <row r="50" spans="1:13" s="95" customFormat="1" ht="18.75" customHeight="1">
      <c r="A50" s="133"/>
      <c r="B50" s="134" t="s">
        <v>37</v>
      </c>
      <c r="C50" s="135"/>
      <c r="D50" s="135"/>
      <c r="E50" s="136"/>
      <c r="F50" s="137"/>
      <c r="G50" s="137"/>
      <c r="H50" s="136"/>
      <c r="I50" s="136"/>
      <c r="J50" s="137"/>
      <c r="K50" s="137"/>
      <c r="L50" s="137"/>
      <c r="M50" s="133"/>
    </row>
    <row r="51" spans="1:13" ht="15">
      <c r="A51" s="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27.75">
      <c r="A52" s="1"/>
      <c r="B52" s="138"/>
      <c r="C52" s="139"/>
      <c r="D52" s="139"/>
      <c r="E52" s="140"/>
      <c r="F52" s="140"/>
      <c r="G52" s="140"/>
      <c r="H52" s="1"/>
      <c r="I52" s="1"/>
      <c r="J52" s="141"/>
      <c r="K52" s="142"/>
      <c r="L52" s="143"/>
      <c r="M52" s="140"/>
    </row>
    <row r="53" spans="1:13">
      <c r="A53" s="1"/>
      <c r="B53" s="138"/>
      <c r="C53" s="149"/>
      <c r="D53" s="149"/>
      <c r="E53" s="149"/>
      <c r="F53" s="140"/>
      <c r="G53" s="140"/>
      <c r="H53" s="1"/>
      <c r="I53" s="1"/>
      <c r="J53" s="150"/>
      <c r="K53" s="150"/>
      <c r="L53" s="140"/>
      <c r="M53" s="140"/>
    </row>
    <row r="54" spans="1:13" ht="12.75">
      <c r="A54" s="1"/>
      <c r="B54" s="144"/>
      <c r="C54" s="151"/>
      <c r="D54" s="151"/>
      <c r="E54" s="151"/>
      <c r="F54" s="140"/>
      <c r="G54" s="140"/>
      <c r="H54" s="140"/>
      <c r="I54" s="140"/>
      <c r="J54" s="151"/>
      <c r="K54" s="151"/>
      <c r="L54" s="145"/>
      <c r="M54" s="140"/>
    </row>
    <row r="55" spans="1:13" ht="12.75">
      <c r="A55" s="1"/>
      <c r="B55" s="146"/>
      <c r="C55" s="152"/>
      <c r="D55" s="152"/>
      <c r="E55" s="152"/>
      <c r="F55" s="147"/>
      <c r="G55" s="147"/>
      <c r="H55" s="147"/>
      <c r="I55" s="147"/>
      <c r="J55" s="152"/>
      <c r="K55" s="152"/>
      <c r="L55" s="145"/>
      <c r="M55" s="140"/>
    </row>
  </sheetData>
  <mergeCells count="43">
    <mergeCell ref="N21:N22"/>
    <mergeCell ref="C22:E22"/>
    <mergeCell ref="A1:M1"/>
    <mergeCell ref="A2:M2"/>
    <mergeCell ref="A3:M3"/>
    <mergeCell ref="A4:M4"/>
    <mergeCell ref="A5:M5"/>
    <mergeCell ref="B6:M6"/>
    <mergeCell ref="A7:E7"/>
    <mergeCell ref="B9:E9"/>
    <mergeCell ref="C11:E11"/>
    <mergeCell ref="C16:E16"/>
    <mergeCell ref="B21:E21"/>
    <mergeCell ref="C27:E27"/>
    <mergeCell ref="B23:E24"/>
    <mergeCell ref="F23:F24"/>
    <mergeCell ref="G23:G24"/>
    <mergeCell ref="H23:H24"/>
    <mergeCell ref="K23:K24"/>
    <mergeCell ref="L23:L24"/>
    <mergeCell ref="N23:N24"/>
    <mergeCell ref="C25:E25"/>
    <mergeCell ref="B26:E26"/>
    <mergeCell ref="I23:I24"/>
    <mergeCell ref="J23:J24"/>
    <mergeCell ref="B41:G41"/>
    <mergeCell ref="C28:E28"/>
    <mergeCell ref="C29:E29"/>
    <mergeCell ref="B31:E32"/>
    <mergeCell ref="C33:E33"/>
    <mergeCell ref="C34:E34"/>
    <mergeCell ref="C35:E35"/>
    <mergeCell ref="B36:E36"/>
    <mergeCell ref="A38:C38"/>
    <mergeCell ref="E38:L38"/>
    <mergeCell ref="A39:C39"/>
    <mergeCell ref="E39:L39"/>
    <mergeCell ref="C53:E53"/>
    <mergeCell ref="J53:K53"/>
    <mergeCell ref="C54:E54"/>
    <mergeCell ref="J54:K54"/>
    <mergeCell ref="C55:E55"/>
    <mergeCell ref="J55:K55"/>
  </mergeCells>
  <printOptions horizontalCentered="1"/>
  <pageMargins left="0.31496062992125984" right="0.31496062992125984" top="0.35433070866141736" bottom="0.35433070866141736" header="0.31496062992125984" footer="0.31496062992125984"/>
  <pageSetup scale="3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2022-10-26T17:16:26Z</cp:lastPrinted>
  <dcterms:created xsi:type="dcterms:W3CDTF">2022-10-26T16:52:06Z</dcterms:created>
  <dcterms:modified xsi:type="dcterms:W3CDTF">2022-10-26T17:16:29Z</dcterms:modified>
</cp:coreProperties>
</file>