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8610" windowHeight="61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M25" i="1" l="1"/>
  <c r="M31" i="1" s="1"/>
  <c r="M23" i="1"/>
  <c r="M15" i="1"/>
  <c r="M18" i="1" s="1"/>
  <c r="M11" i="1"/>
  <c r="M13" i="1" s="1"/>
  <c r="K23" i="1"/>
  <c r="K20" i="1"/>
  <c r="M20" i="1" l="1"/>
  <c r="M33" i="1" s="1"/>
</calcChain>
</file>

<file path=xl/sharedStrings.xml><?xml version="1.0" encoding="utf-8"?>
<sst xmlns="http://schemas.openxmlformats.org/spreadsheetml/2006/main" count="40" uniqueCount="38">
  <si>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</si>
  <si>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</si>
  <si>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</si>
  <si>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</si>
  <si>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</si>
  <si>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</si>
  <si>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</si>
  <si>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Total de Pasivos Circulantes</t>
  </si>
  <si>
    <t>DERECHOS A RECIBIR BIENES O SERVICIOS</t>
  </si>
  <si>
    <t>Total de Activos Circulantes</t>
  </si>
  <si>
    <t>PASIVO NO CIRCULANTE</t>
  </si>
  <si>
    <t>ACTIVO NO CIRCULANTE</t>
  </si>
  <si>
    <t>PROVISIONES A LARGO PLAZO</t>
  </si>
  <si>
    <t>BIENES INMUEBLES, INFRAESTRUCTURA Y CONSTRUCCIONES EN PROCESO</t>
  </si>
  <si>
    <t>Total de Pasivos No Circulantes</t>
  </si>
  <si>
    <t>BIENES MUEBLES</t>
  </si>
  <si>
    <t>ACTIVOS INTANGIBLES</t>
  </si>
  <si>
    <t>Total de Pasivos</t>
  </si>
  <si>
    <t/>
  </si>
  <si>
    <t>DEPRECIACIÓN, DETERIORO Y AMORTIZACIÓN ACUMULADA DE BIENES</t>
  </si>
  <si>
    <t>Total de Activos No Circulantes</t>
  </si>
  <si>
    <t>HACIENDA PÚBLICA/ PATRIMONIO</t>
  </si>
  <si>
    <t>Total de Activos</t>
  </si>
  <si>
    <t>DONACIONES DE CAPITAL</t>
  </si>
  <si>
    <t>HACIENDA PÚBLICA 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</si>
  <si>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</si>
  <si>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</si>
  <si>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</si>
  <si>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</si>
  <si>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</si>
  <si>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 Pasivo y Hacienda Pública/Patrimonio</t>
  </si>
  <si>
    <t>HACIENDA PÚBLICA /PATRIMONIO CONTRIBUIDO</t>
  </si>
  <si>
    <t>CUENTAS POR PAGAR A LARGO PLAZO</t>
  </si>
  <si>
    <t>Poder Judicial del Estado de Morelos</t>
  </si>
  <si>
    <t>MORELOS</t>
  </si>
  <si>
    <t>Estado de Situación Financiera</t>
  </si>
  <si>
    <t>"Bajo protesta de decir verdad declaramos que los Estado Financieros y sus notas, son razonablemente correctos y son responsabilidad del emisor"</t>
  </si>
  <si>
    <t>Al 30/sep/2019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</si>
</sst>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1" x14ac:knownFonts="1">
    <font>
      <sz val="8"/>
      <color rgb="FF000000"/>
      <name val="Tahoma"/>
    </font>
    <font>
      <b/>
      <sz val="9"/>
      <color rgb="FF000000"/>
      <name val="Arial"/>
      <family val="2"/>
    </font>
    <font>
      <b/>
      <u/>
      <sz val="7"/>
      <color rgb="FF000000"/>
      <name val="Arial"/>
      <family val="2"/>
    </font>
    <font>
      <b/>
      <u/>
      <sz val="7"/>
      <color rgb="FF000000"/>
      <name val="Arial"/>
      <family val="2"/>
    </font>
    <font>
      <b/>
      <sz val="5"/>
      <color rgb="FF000000"/>
      <name val="Arial"/>
      <family val="2"/>
    </font>
    <font>
      <b/>
      <u/>
      <sz val="7"/>
      <color rgb="FF80808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6"/>
      <color rgb="FF808080"/>
      <name val="Arial"/>
      <family val="2"/>
    </font>
    <font>
      <b/>
      <sz val="7"/>
      <color rgb="FF000000"/>
      <name val="Arial"/>
      <family val="2"/>
    </font>
    <font>
      <b/>
      <sz val="7"/>
      <color rgb="FF808080"/>
      <name val="Arial"/>
      <family val="2"/>
    </font>
    <font>
      <sz val="6"/>
      <color rgb="FFFF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80808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2" borderId="0" xfId="0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vertical="top" wrapText="1"/>
    </xf>
    <xf numFmtId="7" fontId="6" fillId="8" borderId="6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3" xfId="0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vertical="top"/>
    </xf>
    <xf numFmtId="7" fontId="5" fillId="7" borderId="13" xfId="0" applyNumberFormat="1" applyFont="1" applyFill="1" applyBorder="1" applyAlignment="1">
      <alignment horizontal="right" vertical="top" wrapText="1"/>
    </xf>
    <xf numFmtId="7" fontId="8" fillId="10" borderId="13" xfId="0" applyNumberFormat="1" applyFont="1" applyFill="1" applyBorder="1" applyAlignment="1">
      <alignment horizontal="right" vertical="top" wrapText="1"/>
    </xf>
    <xf numFmtId="7" fontId="10" fillId="12" borderId="13" xfId="0" applyNumberFormat="1" applyFont="1" applyFill="1" applyBorder="1" applyAlignment="1">
      <alignment horizontal="right" vertical="top" wrapText="1"/>
    </xf>
    <xf numFmtId="7" fontId="11" fillId="13" borderId="13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/>
    </xf>
    <xf numFmtId="0" fontId="13" fillId="15" borderId="12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13" fillId="15" borderId="13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7" fontId="16" fillId="6" borderId="4" xfId="0" applyNumberFormat="1" applyFont="1" applyFill="1" applyBorder="1" applyAlignment="1">
      <alignment vertical="top"/>
    </xf>
    <xf numFmtId="0" fontId="18" fillId="2" borderId="0" xfId="0" applyFont="1" applyFill="1" applyAlignment="1">
      <alignment horizontal="right" vertical="top" wrapText="1"/>
    </xf>
    <xf numFmtId="0" fontId="3" fillId="5" borderId="13" xfId="0" applyFont="1" applyFill="1" applyBorder="1" applyAlignment="1">
      <alignment vertical="top"/>
    </xf>
    <xf numFmtId="7" fontId="2" fillId="4" borderId="13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top"/>
    </xf>
    <xf numFmtId="7" fontId="12" fillId="14" borderId="14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vertical="top" wrapText="1"/>
    </xf>
    <xf numFmtId="7" fontId="16" fillId="15" borderId="14" xfId="0" applyNumberFormat="1" applyFont="1" applyFill="1" applyBorder="1" applyAlignment="1">
      <alignment vertical="top"/>
    </xf>
    <xf numFmtId="0" fontId="0" fillId="16" borderId="0" xfId="0" applyFill="1" applyAlignment="1">
      <alignment horizontal="left" vertical="top" wrapText="1"/>
    </xf>
    <xf numFmtId="0" fontId="0" fillId="16" borderId="15" xfId="0" applyFill="1" applyBorder="1" applyAlignment="1">
      <alignment horizontal="left" vertical="top" wrapText="1"/>
    </xf>
    <xf numFmtId="0" fontId="19" fillId="16" borderId="0" xfId="0" applyFont="1" applyFill="1" applyAlignment="1">
      <alignment horizontal="center" vertical="top"/>
    </xf>
    <xf numFmtId="0" fontId="20" fillId="16" borderId="0" xfId="0" applyFont="1" applyFill="1" applyAlignment="1">
      <alignment horizontal="center" vertical="top"/>
    </xf>
    <xf numFmtId="0" fontId="17" fillId="16" borderId="0" xfId="0" applyFont="1" applyFill="1" applyAlignment="1">
      <alignment horizontal="center" vertical="top"/>
    </xf>
    <xf numFmtId="0" fontId="13" fillId="15" borderId="12" xfId="0" applyFont="1" applyFill="1" applyBorder="1" applyAlignment="1">
      <alignment horizontal="lef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0" fontId="7" fillId="9" borderId="7" xfId="0" applyFont="1" applyFill="1" applyBorder="1" applyAlignment="1">
      <alignment horizontal="lef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5" fillId="7" borderId="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66675</xdr:rowOff>
    </xdr:from>
    <xdr:to>
      <xdr:col>2</xdr:col>
      <xdr:colOff>1238250</xdr:colOff>
      <xdr:row>5</xdr:row>
      <xdr:rowOff>76200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66675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B6" sqref="B6"/>
    </sheetView>
  </sheetViews>
  <sheetFormatPr baseColWidth="10" defaultColWidth="9.33203125" defaultRowHeight="10.5" x14ac:dyDescent="0.15"/>
  <cols>
    <col min="1" max="1" width="4.33203125" customWidth="1"/>
    <col min="2" max="2" width="3" customWidth="1"/>
    <col min="3" max="3" width="42" customWidth="1"/>
    <col min="4" max="4" width="15" customWidth="1"/>
    <col min="5" max="5" width="2.1640625" customWidth="1"/>
    <col min="6" max="6" width="14.33203125" customWidth="1"/>
    <col min="7" max="8" width="3.6640625" customWidth="1"/>
    <col min="9" max="9" width="3" customWidth="1"/>
    <col min="10" max="10" width="43.33203125" customWidth="1"/>
    <col min="11" max="11" width="15.5" bestFit="1" customWidth="1"/>
    <col min="12" max="12" width="1.6640625" customWidth="1"/>
    <col min="13" max="13" width="15.33203125" customWidth="1"/>
  </cols>
  <sheetData>
    <row r="1" spans="1:13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4.25" x14ac:dyDescent="0.15">
      <c r="A2" s="24"/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2.75" x14ac:dyDescent="0.15">
      <c r="A3" s="24"/>
      <c r="B3" s="27" t="s">
        <v>34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2.75" x14ac:dyDescent="0.15">
      <c r="A4" s="24"/>
      <c r="B4" s="27" t="s">
        <v>35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15">
      <c r="A5" s="24"/>
      <c r="B5" s="28" t="s">
        <v>37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1.6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1.65" customHeight="1" x14ac:dyDescent="0.15"/>
    <row r="10" spans="1:13" ht="21" customHeight="1" x14ac:dyDescent="0.15">
      <c r="B10" s="34" t="s">
        <v>0</v>
      </c>
      <c r="C10" s="34"/>
      <c r="D10" s="17">
        <v>2019</v>
      </c>
      <c r="E10" s="17"/>
      <c r="F10" s="17">
        <v>2018</v>
      </c>
      <c r="I10" s="34" t="s">
        <v>1</v>
      </c>
      <c r="J10" s="34"/>
      <c r="K10" s="17">
        <v>2019</v>
      </c>
      <c r="L10" s="17"/>
      <c r="M10" s="17">
        <v>2018</v>
      </c>
    </row>
    <row r="11" spans="1:13" ht="15.95" customHeight="1" x14ac:dyDescent="0.15">
      <c r="A11" s="6" t="s">
        <v>2</v>
      </c>
      <c r="C11" s="6"/>
      <c r="D11" s="1">
        <v>131615730.31999999</v>
      </c>
      <c r="E11" s="36">
        <v>48770597.289999999</v>
      </c>
      <c r="F11" s="36"/>
      <c r="G11" s="7"/>
      <c r="H11" s="6" t="s">
        <v>3</v>
      </c>
      <c r="J11" s="6"/>
      <c r="K11" s="1">
        <v>28007698.579999998</v>
      </c>
      <c r="M11" s="1">
        <f>+M12</f>
        <v>28668147.800000001</v>
      </c>
    </row>
    <row r="12" spans="1:13" ht="9.1999999999999993" customHeight="1" x14ac:dyDescent="0.15">
      <c r="B12" s="31" t="s">
        <v>4</v>
      </c>
      <c r="C12" s="31"/>
      <c r="D12" s="2">
        <v>599816.94999999995</v>
      </c>
      <c r="E12" s="35">
        <v>1807600.78</v>
      </c>
      <c r="F12" s="35"/>
      <c r="G12" s="8"/>
      <c r="H12" s="8"/>
      <c r="I12" s="31" t="s">
        <v>5</v>
      </c>
      <c r="J12" s="31"/>
      <c r="K12" s="2">
        <v>28007698.579999998</v>
      </c>
      <c r="M12" s="2">
        <v>28668147.800000001</v>
      </c>
    </row>
    <row r="13" spans="1:13" ht="9.1999999999999993" customHeight="1" x14ac:dyDescent="0.15">
      <c r="B13" s="31" t="s">
        <v>6</v>
      </c>
      <c r="C13" s="31"/>
      <c r="D13" s="2">
        <v>130068206.23999999</v>
      </c>
      <c r="E13" s="35">
        <v>46962996.509999998</v>
      </c>
      <c r="F13" s="35"/>
      <c r="G13" s="8"/>
      <c r="H13" s="11" t="s">
        <v>7</v>
      </c>
      <c r="J13" s="11"/>
      <c r="K13" s="30">
        <v>28007698.579999998</v>
      </c>
      <c r="M13" s="30">
        <f>+M11</f>
        <v>28668147.800000001</v>
      </c>
    </row>
    <row r="14" spans="1:13" ht="9.1999999999999993" customHeight="1" x14ac:dyDescent="0.15">
      <c r="B14" s="31" t="s">
        <v>8</v>
      </c>
      <c r="C14" s="31"/>
      <c r="D14" s="2">
        <v>947707.13</v>
      </c>
      <c r="E14" s="35">
        <v>0</v>
      </c>
      <c r="F14" s="35"/>
      <c r="G14" s="8"/>
      <c r="H14" s="8"/>
      <c r="I14" s="11"/>
      <c r="J14" s="11"/>
      <c r="K14" s="30"/>
      <c r="M14" s="30"/>
    </row>
    <row r="15" spans="1:13" ht="11.65" customHeight="1" x14ac:dyDescent="0.15">
      <c r="A15" s="11" t="s">
        <v>9</v>
      </c>
      <c r="C15" s="11"/>
      <c r="D15" s="3">
        <v>131615730.31999999</v>
      </c>
      <c r="E15" s="33">
        <v>48770597.289999999</v>
      </c>
      <c r="F15" s="33"/>
      <c r="G15" s="9"/>
      <c r="H15" s="6" t="s">
        <v>10</v>
      </c>
      <c r="J15" s="6"/>
      <c r="K15" s="1">
        <v>13680359.16</v>
      </c>
      <c r="M15" s="1">
        <f>+M16+M17</f>
        <v>13680359.16</v>
      </c>
    </row>
    <row r="16" spans="1:13" ht="15.95" customHeight="1" x14ac:dyDescent="0.15">
      <c r="A16" s="6" t="s">
        <v>11</v>
      </c>
      <c r="C16" s="6"/>
      <c r="D16" s="1">
        <v>257126140.88999999</v>
      </c>
      <c r="E16" s="36">
        <v>261540767.69</v>
      </c>
      <c r="F16" s="36"/>
      <c r="G16" s="7"/>
      <c r="H16" s="7"/>
      <c r="I16" s="31" t="s">
        <v>32</v>
      </c>
      <c r="J16" s="31"/>
      <c r="K16" s="2">
        <v>134359.16</v>
      </c>
      <c r="M16" s="2">
        <v>134359.16</v>
      </c>
    </row>
    <row r="17" spans="1:13" ht="15.95" customHeight="1" x14ac:dyDescent="0.15">
      <c r="A17" s="18"/>
      <c r="C17" s="18"/>
      <c r="D17" s="19"/>
      <c r="E17" s="7"/>
      <c r="F17" s="7"/>
      <c r="G17" s="7"/>
      <c r="H17" s="7"/>
      <c r="I17" s="31" t="s">
        <v>12</v>
      </c>
      <c r="J17" s="31"/>
      <c r="K17" s="2">
        <v>13546000</v>
      </c>
      <c r="M17" s="2">
        <v>13546000</v>
      </c>
    </row>
    <row r="18" spans="1:13" ht="9.1999999999999993" customHeight="1" x14ac:dyDescent="0.15">
      <c r="B18" s="31" t="s">
        <v>13</v>
      </c>
      <c r="C18" s="31"/>
      <c r="D18" s="2">
        <v>228962764.5</v>
      </c>
      <c r="E18" s="35">
        <v>228962764.5</v>
      </c>
      <c r="F18" s="35"/>
      <c r="G18" s="8"/>
      <c r="H18" s="11" t="s">
        <v>14</v>
      </c>
      <c r="J18" s="11"/>
      <c r="K18" s="30">
        <v>13680359.16</v>
      </c>
      <c r="M18" s="30">
        <f>+M15</f>
        <v>13680359.16</v>
      </c>
    </row>
    <row r="19" spans="1:13" ht="9.1999999999999993" customHeight="1" x14ac:dyDescent="0.15">
      <c r="B19" s="31" t="s">
        <v>15</v>
      </c>
      <c r="C19" s="31"/>
      <c r="D19" s="2">
        <v>128019443.69</v>
      </c>
      <c r="E19" s="35">
        <v>127834111.56999999</v>
      </c>
      <c r="F19" s="35"/>
      <c r="G19" s="8"/>
      <c r="H19" s="8"/>
      <c r="I19" s="11"/>
      <c r="J19" s="11"/>
      <c r="K19" s="30"/>
      <c r="M19" s="30"/>
    </row>
    <row r="20" spans="1:13" ht="12.75" thickBot="1" x14ac:dyDescent="0.2">
      <c r="B20" s="31" t="s">
        <v>16</v>
      </c>
      <c r="C20" s="31"/>
      <c r="D20" s="2">
        <v>5610426.7599999998</v>
      </c>
      <c r="E20" s="35">
        <v>5520500.8899999997</v>
      </c>
      <c r="F20" s="35"/>
      <c r="G20" s="8"/>
      <c r="H20" s="11" t="s">
        <v>17</v>
      </c>
      <c r="J20" s="12"/>
      <c r="K20" s="23">
        <f>+K11+K15</f>
        <v>41688057.739999995</v>
      </c>
      <c r="L20" s="12"/>
      <c r="M20" s="23">
        <f>+M11+M15</f>
        <v>42348506.960000001</v>
      </c>
    </row>
    <row r="21" spans="1:13" ht="9.1999999999999993" customHeight="1" thickTop="1" x14ac:dyDescent="0.15">
      <c r="B21" s="31" t="s">
        <v>19</v>
      </c>
      <c r="C21" s="31"/>
      <c r="D21" s="4">
        <v>-105466494.06</v>
      </c>
      <c r="E21" s="32">
        <v>-100776609.27</v>
      </c>
      <c r="F21" s="32"/>
      <c r="G21" s="10"/>
      <c r="H21" s="10"/>
      <c r="I21" s="11"/>
      <c r="J21" s="12"/>
      <c r="K21" s="12"/>
      <c r="L21" s="12"/>
      <c r="M21" s="12"/>
    </row>
    <row r="22" spans="1:13" ht="11.65" customHeight="1" x14ac:dyDescent="0.15">
      <c r="A22" s="11" t="s">
        <v>20</v>
      </c>
      <c r="C22" s="11"/>
      <c r="D22" s="3">
        <v>257126140.88999999</v>
      </c>
      <c r="E22" s="33">
        <v>261540767.69</v>
      </c>
      <c r="F22" s="33"/>
      <c r="G22" s="9"/>
      <c r="H22" s="9"/>
      <c r="I22" s="34" t="s">
        <v>21</v>
      </c>
      <c r="J22" s="34"/>
    </row>
    <row r="23" spans="1:13" ht="11.65" customHeight="1" x14ac:dyDescent="0.15">
      <c r="C23" s="12" t="s">
        <v>18</v>
      </c>
      <c r="D23" s="12"/>
      <c r="E23" s="12"/>
      <c r="F23" s="12"/>
      <c r="G23" s="14"/>
      <c r="H23" s="15" t="s">
        <v>31</v>
      </c>
      <c r="I23" s="12"/>
      <c r="J23" s="13"/>
      <c r="K23" s="16">
        <f>+K24</f>
        <v>112653404.64</v>
      </c>
      <c r="L23" s="13"/>
      <c r="M23" s="16">
        <f>+M24</f>
        <v>112653404.64</v>
      </c>
    </row>
    <row r="24" spans="1:13" ht="11.65" customHeight="1" thickBot="1" x14ac:dyDescent="0.2">
      <c r="A24" s="11" t="s">
        <v>22</v>
      </c>
      <c r="C24" s="11"/>
      <c r="D24" s="21">
        <v>388741871.20999998</v>
      </c>
      <c r="F24" s="22">
        <v>310311364.98000002</v>
      </c>
      <c r="G24" s="5"/>
      <c r="H24" s="5"/>
      <c r="I24" s="31" t="s">
        <v>23</v>
      </c>
      <c r="J24" s="31"/>
      <c r="K24" s="2">
        <v>112653404.64</v>
      </c>
      <c r="M24" s="2">
        <v>112653404.64</v>
      </c>
    </row>
    <row r="25" spans="1:13" ht="15.95" customHeight="1" thickTop="1" x14ac:dyDescent="0.15">
      <c r="H25" s="6" t="s">
        <v>24</v>
      </c>
      <c r="J25" s="6"/>
      <c r="K25" s="1">
        <v>234400408.83000001</v>
      </c>
      <c r="M25" s="1">
        <f>SUM(M26:M28)</f>
        <v>155309453.38</v>
      </c>
    </row>
    <row r="26" spans="1:13" ht="9.1999999999999993" customHeight="1" x14ac:dyDescent="0.15">
      <c r="I26" s="31" t="s">
        <v>25</v>
      </c>
      <c r="J26" s="31"/>
      <c r="K26" s="2">
        <v>78608609.159999996</v>
      </c>
      <c r="M26" s="2">
        <v>-10115878.630000001</v>
      </c>
    </row>
    <row r="27" spans="1:13" ht="9.1999999999999993" customHeight="1" x14ac:dyDescent="0.15">
      <c r="I27" s="31" t="s">
        <v>26</v>
      </c>
      <c r="J27" s="31"/>
      <c r="K27" s="2">
        <v>193182931.52000001</v>
      </c>
      <c r="M27" s="2">
        <v>203298810.15000001</v>
      </c>
    </row>
    <row r="28" spans="1:13" ht="9.1999999999999993" customHeight="1" x14ac:dyDescent="0.15">
      <c r="I28" s="31" t="s">
        <v>27</v>
      </c>
      <c r="J28" s="31"/>
      <c r="K28" s="4">
        <v>-37391131.850000001</v>
      </c>
      <c r="M28" s="4">
        <v>-37873478.140000001</v>
      </c>
    </row>
    <row r="29" spans="1:13" ht="15.95" customHeight="1" x14ac:dyDescent="0.15">
      <c r="H29" s="6" t="s">
        <v>28</v>
      </c>
      <c r="J29" s="6"/>
      <c r="K29" s="1">
        <v>0</v>
      </c>
      <c r="M29" s="1">
        <v>0</v>
      </c>
    </row>
    <row r="30" spans="1:13" ht="11.65" customHeight="1" x14ac:dyDescent="0.15">
      <c r="J30" s="29" t="s">
        <v>18</v>
      </c>
      <c r="K30" s="29"/>
      <c r="L30" s="29"/>
    </row>
    <row r="31" spans="1:13" ht="11.65" customHeight="1" thickBot="1" x14ac:dyDescent="0.2">
      <c r="H31" s="11" t="s">
        <v>29</v>
      </c>
      <c r="J31" s="11"/>
      <c r="K31" s="21">
        <v>347053813.47000003</v>
      </c>
      <c r="M31" s="21">
        <f>+M23+M25</f>
        <v>267962858.01999998</v>
      </c>
    </row>
    <row r="32" spans="1:13" ht="11.65" customHeight="1" thickTop="1" x14ac:dyDescent="0.15">
      <c r="J32" s="29" t="s">
        <v>18</v>
      </c>
      <c r="K32" s="29"/>
      <c r="L32" s="29"/>
    </row>
    <row r="33" spans="1:13" ht="11.65" customHeight="1" thickBot="1" x14ac:dyDescent="0.2">
      <c r="H33" s="11" t="s">
        <v>30</v>
      </c>
      <c r="J33" s="11"/>
      <c r="K33" s="21">
        <v>388741871.20999998</v>
      </c>
      <c r="M33" s="21">
        <f>+M20+M31</f>
        <v>310311364.97999996</v>
      </c>
    </row>
    <row r="34" spans="1:13" ht="11.25" thickTop="1" x14ac:dyDescent="0.15"/>
    <row r="35" spans="1:13" x14ac:dyDescent="0.15">
      <c r="A35" s="20" t="s">
        <v>36</v>
      </c>
    </row>
  </sheetData>
  <mergeCells count="38">
    <mergeCell ref="B10:C10"/>
    <mergeCell ref="I10:J10"/>
    <mergeCell ref="E11:F11"/>
    <mergeCell ref="E14:F14"/>
    <mergeCell ref="K13:K14"/>
    <mergeCell ref="E15:F15"/>
    <mergeCell ref="B12:C12"/>
    <mergeCell ref="E12:F12"/>
    <mergeCell ref="I12:J12"/>
    <mergeCell ref="B13:C13"/>
    <mergeCell ref="E13:F13"/>
    <mergeCell ref="J32:L32"/>
    <mergeCell ref="M13:M14"/>
    <mergeCell ref="M18:M19"/>
    <mergeCell ref="I16:J16"/>
    <mergeCell ref="I26:J26"/>
    <mergeCell ref="I27:J27"/>
    <mergeCell ref="I28:J28"/>
    <mergeCell ref="I24:J24"/>
    <mergeCell ref="I22:J22"/>
    <mergeCell ref="K18:K19"/>
    <mergeCell ref="I17:J17"/>
    <mergeCell ref="B2:M2"/>
    <mergeCell ref="B3:M3"/>
    <mergeCell ref="B4:M4"/>
    <mergeCell ref="B5:M5"/>
    <mergeCell ref="J30:L30"/>
    <mergeCell ref="B21:C21"/>
    <mergeCell ref="E21:F21"/>
    <mergeCell ref="E22:F22"/>
    <mergeCell ref="B19:C19"/>
    <mergeCell ref="E19:F19"/>
    <mergeCell ref="B20:C20"/>
    <mergeCell ref="E20:F20"/>
    <mergeCell ref="E16:F16"/>
    <mergeCell ref="B18:C18"/>
    <mergeCell ref="E18:F18"/>
    <mergeCell ref="B14:C14"/>
  </mergeCells>
  <pageMargins left="0.39" right="0.2" top="0.39" bottom="0.39" header="0" footer="0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obruno</cp:lastModifiedBy>
  <dcterms:created xsi:type="dcterms:W3CDTF">2009-06-17T07:33:19Z</dcterms:created>
  <dcterms:modified xsi:type="dcterms:W3CDTF">2020-09-22T18:40:02Z</dcterms:modified>
</cp:coreProperties>
</file>